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sanoma-my.sharepoint.com/personal/wibe_vanderpol_sanoma_com/Documents/A_Portfolio management/Marketing/Catalogus/2024/MBO DEF/"/>
    </mc:Choice>
  </mc:AlternateContent>
  <xr:revisionPtr revIDLastSave="1" documentId="8_{EEACBE06-DFC0-4681-AC5E-57FF7CF7ECBB}" xr6:coauthVersionLast="47" xr6:coauthVersionMax="47" xr10:uidLastSave="{141050C1-3CB8-445F-9165-736DB42AE677}"/>
  <bookViews>
    <workbookView xWindow="-110" yWindow="-110" windowWidth="19420" windowHeight="10420" xr2:uid="{00000000-000D-0000-FFFF-FFFF00000000}"/>
  </bookViews>
  <sheets>
    <sheet name="Malmberg mbo catalogus '24-'25" sheetId="1" r:id="rId1"/>
    <sheet name="legenda en voorwaarden" sheetId="2" r:id="rId2"/>
    <sheet name="Blad1" sheetId="3" state="hidden" r:id="rId3"/>
    <sheet name="aanpassingen" sheetId="4" r:id="rId4"/>
    <sheet name="Uitverkocht" sheetId="5" r:id="rId5"/>
  </sheets>
  <definedNames>
    <definedName name="_xlnm.Print_Area" localSheetId="0">'Malmberg mbo catalogus ''24-''25'!$A$4:$K$95</definedName>
    <definedName name="_xlnm.Print_Titles" localSheetId="0">'Malmberg mbo catalogus ''24-''25'!$7:$7</definedName>
    <definedName name="Excel_BuiltIn__FilterDatabase_2">#REF!</definedName>
    <definedName name="Excel_BuiltIn__FilterDatabase_2_1">#REF!</definedName>
  </definedNames>
  <calcPr calcId="191028" concurrentManualCount="16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7" i="3" l="1"/>
  <c r="I37" i="3"/>
  <c r="K37" i="3"/>
  <c r="U35" i="3"/>
  <c r="I35" i="3"/>
  <c r="K35" i="3"/>
  <c r="U34" i="3"/>
  <c r="I34" i="3"/>
  <c r="K34" i="3" s="1"/>
  <c r="U29" i="3"/>
  <c r="I29" i="3"/>
  <c r="K29" i="3"/>
  <c r="U3" i="3"/>
  <c r="I3" i="3"/>
  <c r="K3" i="3"/>
  <c r="U1" i="3"/>
</calcChain>
</file>

<file path=xl/sharedStrings.xml><?xml version="1.0" encoding="utf-8"?>
<sst xmlns="http://schemas.openxmlformats.org/spreadsheetml/2006/main" count="512" uniqueCount="267">
  <si>
    <t>Licenties voor studiejaar 2024/2025 kunnen besteld worden vanaf 1 mei 2024.</t>
  </si>
  <si>
    <t xml:space="preserve">Docentenmateriaal is te bestellen via de Malmberg docentenwebshop. </t>
  </si>
  <si>
    <t/>
  </si>
  <si>
    <t>Artikelen met de status b.l. (beperkt leverbaar) zijn tot 1 mei 2024 verkrijgbaar.</t>
  </si>
  <si>
    <t>Prijzen zijn geldig vanaf 1 januari 2024. Alle prijzen en datums zijn onder voorbehoud.</t>
  </si>
  <si>
    <t>Mlb-nr</t>
  </si>
  <si>
    <t>artikel</t>
  </si>
  <si>
    <t>ISBN</t>
  </si>
  <si>
    <t>prijs 2024 incl. btw</t>
  </si>
  <si>
    <t>leverbaar vanaf datum</t>
  </si>
  <si>
    <t>leverancier</t>
  </si>
  <si>
    <t>Status</t>
  </si>
  <si>
    <t>Opmerkingen</t>
  </si>
  <si>
    <t>ARTIKEL prijs excl. btw</t>
  </si>
  <si>
    <t>Docenten</t>
  </si>
  <si>
    <t>Docentenmateriaal: trainingen</t>
  </si>
  <si>
    <t>Malmberg</t>
  </si>
  <si>
    <t>Docentenmateriaal: digitaal</t>
  </si>
  <si>
    <t>Studenten</t>
  </si>
  <si>
    <t>Digitaal</t>
  </si>
  <si>
    <t>Malmberg/EDV</t>
  </si>
  <si>
    <t>Boeken</t>
  </si>
  <si>
    <t>b.l.</t>
  </si>
  <si>
    <t>Take Care niveau 3</t>
  </si>
  <si>
    <t>Studentenmateriaal: losse modules</t>
  </si>
  <si>
    <t>Studentenmateriaal: vakuitgaven</t>
  </si>
  <si>
    <t>Take Care niveau 4</t>
  </si>
  <si>
    <t>Thema's Burgerschap</t>
  </si>
  <si>
    <t>Docentmateriaal: digitaal</t>
  </si>
  <si>
    <t>01/06/2024</t>
  </si>
  <si>
    <t>Studentmateriaal: Thema's Burgerschap 2024-2025</t>
  </si>
  <si>
    <t>01/08/2024</t>
  </si>
  <si>
    <t>Combipakketten (digitaal en boeken)</t>
  </si>
  <si>
    <t>Studentmateriaal: Thema's Burgerschap 2023-2024</t>
  </si>
  <si>
    <t>Digitaal (editie 2023-2024)</t>
  </si>
  <si>
    <t>Boeken (editie 2023-2024)</t>
  </si>
  <si>
    <t>01/05/2024</t>
  </si>
  <si>
    <t>Combipakketten (digitaal en boeken) (editie 2023-2024)</t>
  </si>
  <si>
    <t>Legenda</t>
  </si>
  <si>
    <t>Kolom</t>
  </si>
  <si>
    <t xml:space="preserve">Omschrijving </t>
  </si>
  <si>
    <t>betekenis/uitleg</t>
  </si>
  <si>
    <t>A</t>
  </si>
  <si>
    <t>Vakgebied</t>
  </si>
  <si>
    <t>B</t>
  </si>
  <si>
    <t>Artikelomschrijving</t>
  </si>
  <si>
    <t>Titel/omschrijving van het artikel</t>
  </si>
  <si>
    <t>C</t>
  </si>
  <si>
    <t>D</t>
  </si>
  <si>
    <t>Artikelcode</t>
  </si>
  <si>
    <t>Dit is het Malmberg artikelnummer</t>
  </si>
  <si>
    <t>E</t>
  </si>
  <si>
    <t>Artikelprijs incl BTW</t>
  </si>
  <si>
    <t>F</t>
  </si>
  <si>
    <t>Verschijningsdatum</t>
  </si>
  <si>
    <t>Indien het artikel in 2018 verschijnt staat hier de te verwachte leveringsdatum</t>
  </si>
  <si>
    <t>G</t>
  </si>
  <si>
    <t>Leverancier</t>
  </si>
  <si>
    <t>Wie kan dit artikel leveren.
SBH: schoolboekhandel</t>
  </si>
  <si>
    <t>H</t>
  </si>
  <si>
    <t>Leverbaar</t>
  </si>
  <si>
    <t>B.L.: beperkt leverbaar</t>
  </si>
  <si>
    <t>I</t>
  </si>
  <si>
    <t>Artikelprijs excl BTW</t>
  </si>
  <si>
    <t>J</t>
  </si>
  <si>
    <t>BTW percentage</t>
  </si>
  <si>
    <t xml:space="preserve">Arrangement is bestemd voor niveau… </t>
  </si>
  <si>
    <t>K</t>
  </si>
  <si>
    <t xml:space="preserve">BTW bedrag bij 6% </t>
  </si>
  <si>
    <t>Arrangement is bestemd voor onderbouw, bovenbouw of tweede fase.</t>
  </si>
  <si>
    <t>L</t>
  </si>
  <si>
    <t>BTW bedrag bij 21%</t>
  </si>
  <si>
    <t>Arrangement is bestemd voor het vak…</t>
  </si>
  <si>
    <t>Let op: alle prijzen zijn onder voorbehoud.</t>
  </si>
  <si>
    <t>Rekenblokken VO 3e editie NIEUW</t>
  </si>
  <si>
    <t>RB 3 VO opnemen????</t>
  </si>
  <si>
    <t>via SBH in 2014??</t>
  </si>
  <si>
    <t xml:space="preserve">nieuw artikel </t>
  </si>
  <si>
    <t>Rekenblokken 3 VO trainingsmap docent</t>
  </si>
  <si>
    <t>mbo 1-4</t>
  </si>
  <si>
    <t>1-4</t>
  </si>
  <si>
    <t>hdl</t>
  </si>
  <si>
    <t>fac</t>
  </si>
  <si>
    <t>Rekenen</t>
  </si>
  <si>
    <t xml:space="preserve">nieuw artikelnr </t>
  </si>
  <si>
    <t xml:space="preserve">Rekenblokken 3 docentlicentie </t>
  </si>
  <si>
    <t xml:space="preserve">Rekenblokken 3 beheerderslicentie </t>
  </si>
  <si>
    <t xml:space="preserve">Rekenblokken 3 VO examencoördinatorslicentie </t>
  </si>
  <si>
    <t>Docentenmateriaal: boeken</t>
  </si>
  <si>
    <t>nieuw artikelnr</t>
  </si>
  <si>
    <t>Rekenblokken 3 docentenhandleiding 2F getallen</t>
  </si>
  <si>
    <t>Rekenblokken 3 docentenhandleiding 2F verhoudingen</t>
  </si>
  <si>
    <t>Rekenblokken 3 docentenhandleiding 2F verbanden</t>
  </si>
  <si>
    <t>Rekenblokken 3 docentenhandleiding 2F meten en meetkunde</t>
  </si>
  <si>
    <t>Rekenblokken 3 docentenhandleiding 3F getallen</t>
  </si>
  <si>
    <t>Rekenblokken 3 docentenhandleiding 3F verhoudingen</t>
  </si>
  <si>
    <t>Rekenblokken 3 docentenhandleiding 3F verbanden</t>
  </si>
  <si>
    <t>Rekenblokken 3 docentenhandleiding 3F meten en meetkunde</t>
  </si>
  <si>
    <t>Leerlingenmateriaal: digitaal</t>
  </si>
  <si>
    <t>pakketten nog onbekend /// kan niet aangevraagd worden</t>
  </si>
  <si>
    <t>Rekenblokken 3 VO leerlinglicentie 2F basis ?????</t>
  </si>
  <si>
    <t>Rekenblokken 3 VO leerlinglicentie 2F plus?</t>
  </si>
  <si>
    <t>Rekenblokken 3 VO leerlinglicentie 3F basis ?</t>
  </si>
  <si>
    <t>Rekenblokken 3 VO leerlinglicentie 3F plus ?</t>
  </si>
  <si>
    <t>Leerlingenmateriaal: boeken</t>
  </si>
  <si>
    <t>Rekenblokken 3 leerwerkboek basisrekentraject naar 1F</t>
  </si>
  <si>
    <t xml:space="preserve">Rekenblokken 3 leerwerkboek 2F getallen </t>
  </si>
  <si>
    <t>Rekenblokken 3 leerwerkboek 2F verhoudingen</t>
  </si>
  <si>
    <t>Rekenblokken 3 leerwerkboek 2F verbanden</t>
  </si>
  <si>
    <t>978-90-345-4182-6</t>
  </si>
  <si>
    <t>557152</t>
  </si>
  <si>
    <t>verschijnt 1-7-2014</t>
  </si>
  <si>
    <t>wb</t>
  </si>
  <si>
    <t>S</t>
  </si>
  <si>
    <t>Rekenblokken 3 leerwerkboek 2F meten en meetkunde</t>
  </si>
  <si>
    <t xml:space="preserve">Rekenblokken 3 leerwerkboek 3F getallen </t>
  </si>
  <si>
    <t>Rekenblokken 3 leerwerkboek 3F verhoudingen</t>
  </si>
  <si>
    <t>Rekenblokken 3 leerwerkboek 3F meten en meetkunde</t>
  </si>
  <si>
    <t>Rekenblokken 3 leerwerkboek 3F verbanden</t>
  </si>
  <si>
    <t>978-90-345-4183-3</t>
  </si>
  <si>
    <t>klopt prijs=15?? Check PH</t>
  </si>
  <si>
    <t>Rekenblokken MBO examenbundel 2F 2012</t>
  </si>
  <si>
    <t>978-90-345-2970-1</t>
  </si>
  <si>
    <t>verschijnt 1-3-2014</t>
  </si>
  <si>
    <t>hb</t>
  </si>
  <si>
    <t>Rekenblokken MBO examenbundel 2F 2013</t>
  </si>
  <si>
    <t>Rekenblokken MBO examenbundel 3F 2012</t>
  </si>
  <si>
    <t>978-90-345-2969-5</t>
  </si>
  <si>
    <t>verschijnt 1-2-2014</t>
  </si>
  <si>
    <t>Rekenblokken MBO examenbundel 3F 2013</t>
  </si>
  <si>
    <t>Pakketten ABC geschrapt // geen combi's in VO???????</t>
  </si>
  <si>
    <t>Leerlingenmateriaal: combipakketten digitaal en boeken</t>
  </si>
  <si>
    <t>Rekenblokken 3 combi 1F/2F studentlicentie 6 mnd leerwerkboeken 2F</t>
  </si>
  <si>
    <t>Let op: hier zit dus maar een deel van de digitale content in, bij TB zit alles erin</t>
  </si>
  <si>
    <t xml:space="preserve">Rekenblokken 3 combi 1F/2F studentlicentie 12 mnd leerwerkboeken 2F </t>
  </si>
  <si>
    <t xml:space="preserve">Rekenblokken 3 combi 2F/3F studentlicentie 6 mnd leerwerkboeken 2F </t>
  </si>
  <si>
    <t>Rekenblokken 3 combi 2F/3F studentlicentie 12 mnd leerwerkboeken 2F</t>
  </si>
  <si>
    <t xml:space="preserve">Rekenblokken 3 combi 2F/3F studentlicentie 6 mnd leerwerkboeken 3F </t>
  </si>
  <si>
    <t xml:space="preserve">Rekenblokken 3 combi 2F/3F studentlicentie 12 mnd leerwerkboeken 3F </t>
  </si>
  <si>
    <t>Bestelbaar vanaf 01-05-2024</t>
  </si>
  <si>
    <t>Bestelbaar vanaf 01-05-2024 - Laatste jaar leverbaar</t>
  </si>
  <si>
    <t>Aan de slag met Taalblokken, Rekenblokken of Take Care (1 dagdeel, max 12 pers)</t>
  </si>
  <si>
    <t>Opfristraining (1 uur, max 12 personen)</t>
  </si>
  <si>
    <t>Masterclass online toetsing en online toetsen (1 uur, max 12 personen)</t>
  </si>
  <si>
    <t>Masterclass online klassenmanagement en online differentiëren (1 uur, max 12 p)</t>
  </si>
  <si>
    <t>Haal meer uit formatief toetsen (1 dagdeel, max 12 personen)</t>
  </si>
  <si>
    <t>Blended beter voor de klas (2 dagdelen, max 12 personen)</t>
  </si>
  <si>
    <t>Masterclass samenwerkend leren – hoe doe je dat (1 uur, max 12 personen)</t>
  </si>
  <si>
    <t>978-94-020-0820-3</t>
  </si>
  <si>
    <t>Take Care niv. 3/4 docentlicentie</t>
  </si>
  <si>
    <t>978-94-020-0823-4</t>
  </si>
  <si>
    <t>Take Care niv. 3 module 1 Een dynamisch vak (studiemateriaal+licentie 48 mnd)</t>
  </si>
  <si>
    <t>978-94-020-0824-1</t>
  </si>
  <si>
    <t>Take Care niv. 3 module 2 Het dagelijkse leven v/d client (studmat+lic 48 mnd)</t>
  </si>
  <si>
    <t>978-94-020-4253-5</t>
  </si>
  <si>
    <t>Take Care niv. 3 module 3 De cliδnt als uniek mens (2019) (boek + lic 48 mnd)</t>
  </si>
  <si>
    <t>978-94-020-0826-5</t>
  </si>
  <si>
    <t>Take Care niv. 3 module 4 Werken met een zorgplan (studmat + licentie 48 mnd)</t>
  </si>
  <si>
    <t>978-94-020-0827-2</t>
  </si>
  <si>
    <t>Take Care niv. 3 module 5 Client en samenleving (studmat + licentie 48 mnd)</t>
  </si>
  <si>
    <t>978-94-020-0828-9</t>
  </si>
  <si>
    <t>Take Care niv. 3 module 6 Organisatie en kwaliteit (studmat + licentie 48 mnd)</t>
  </si>
  <si>
    <t>978-94-020-0829-6</t>
  </si>
  <si>
    <t>Take Care niv. 3 module 7 Afscheid nemen v/d client (studmat + lic 48 mnd)</t>
  </si>
  <si>
    <t>978-94-020-4383-9</t>
  </si>
  <si>
    <t>Take Care niv. 3 module 8 Kraamzorg (boek + licentie 48 mnd) (2019)</t>
  </si>
  <si>
    <t>978-94-020-8249-4</t>
  </si>
  <si>
    <t>Take Care niv. 3/4 module 9 Kennis verwerven en delen (stud.mat + lic 60 mnd)</t>
  </si>
  <si>
    <t>978-94-020-8262-3</t>
  </si>
  <si>
    <t>Take Care niv. 3/4  module 10 Activiteiten met de client (stud.mat + lic 60 mnd)</t>
  </si>
  <si>
    <t>978-94-020-8263-0</t>
  </si>
  <si>
    <t>Take Care niv. 3/4 module 11 Client en welzijn (stud.mat + lic 60 mnd)</t>
  </si>
  <si>
    <t>978-94-020-6615-9</t>
  </si>
  <si>
    <t>Take Care niv. 3 module 12 Werken in de VT (boek + licentie 48 mnd)</t>
  </si>
  <si>
    <t>978-94-020-8064-3</t>
  </si>
  <si>
    <t>Take Care niveau 3 module 13 Werken in de GHZ (boek+lic 48mnd)</t>
  </si>
  <si>
    <t>978-94-020-3910-8</t>
  </si>
  <si>
    <t>Take Care niv. 3 Anatomie,Fysiologie en Pathologie dl A (bk+lic)(2019) (48mnd)</t>
  </si>
  <si>
    <t>978-94-020-3911-5</t>
  </si>
  <si>
    <t>Take Care niv. 3 Anatomie,Fysiologie en Pathologie dl B (bk+lic)(2019) (48mnd)</t>
  </si>
  <si>
    <t>978-94-020-3932-0</t>
  </si>
  <si>
    <t>Take Care niv. 3 Skillstraining VTH (boek + licentie) (2018) (48 mnd)</t>
  </si>
  <si>
    <t>978-94-020-7171-9</t>
  </si>
  <si>
    <t>Take Care niv. 3 Medisch rekenen studentlicentie (48 mnd)</t>
  </si>
  <si>
    <t>978-94-020-8265-4</t>
  </si>
  <si>
    <t>Take Care niv. 3/4 Skillstraining ADL (boek + licentie 60 mnd)</t>
  </si>
  <si>
    <t>978-94-020-8266-1</t>
  </si>
  <si>
    <t>Take Care niv. 3/4 Sociale en comm. vaardigh. (hand&amp;oefenboek + licentie 60mnd)</t>
  </si>
  <si>
    <t>978-94-020-7237-2</t>
  </si>
  <si>
    <t>Take Care niv. 3/4 Sociale en comm. vaardigh. (handboek+licentie 60mnd)</t>
  </si>
  <si>
    <t>978-94-020-8242-5</t>
  </si>
  <si>
    <t>Take Care niv. 4 module 1 Een dynamisch vak (studiemat + lic 60 mnd)</t>
  </si>
  <si>
    <t>978-94-020-8243-2</t>
  </si>
  <si>
    <t>Take Care niv. 4  module 2 Het dagelijkse leven v/d cliδnt (studmat+lic 60 mnd)</t>
  </si>
  <si>
    <t>978-94-020-8244-9</t>
  </si>
  <si>
    <t>Take Care niv. 4 module 3 De cli┘nt als uniek mens (studiemat + lic 60 mnd)</t>
  </si>
  <si>
    <t>978-94-020-8245-6</t>
  </si>
  <si>
    <t>Take Care niv. 4 module 4 Werken met een zorgplan (studiemat + lic 60 mnd)</t>
  </si>
  <si>
    <t>978-94-020-8246-3</t>
  </si>
  <si>
    <t>Take Care niv. 4 module 5 Cliδnt en samenleving (studiemat+ lic 60 mnd)</t>
  </si>
  <si>
    <t>978-94-020-8247-0</t>
  </si>
  <si>
    <t>Take Care niv. 4 module 6 Organisatie en kwaliteit (studiemat + lic 60 mnd)</t>
  </si>
  <si>
    <t>978-94-020-8248-7</t>
  </si>
  <si>
    <t>Take Care niv. 4  module 7 Afscheid nemen van de cli┘nt (studiemat + lic 60 mnd)</t>
  </si>
  <si>
    <t>978-94-020-8250-0</t>
  </si>
  <si>
    <t>Take Care niv. 4 module 12 Werken als verpleegkundige (stud.mat + lic 60 mnd)</t>
  </si>
  <si>
    <t>978-94-020-8251-7</t>
  </si>
  <si>
    <t>Take Care niv. 4  module 13 Verpleegkundige zorg in het ziekenhuis(st+lc 60 mnd)</t>
  </si>
  <si>
    <t>978-94-020-8252-4</t>
  </si>
  <si>
    <t>Take Care niv. 4  module 14 Verpleegkundige zorg in VVT (stud.mat + lic 60 mnd)</t>
  </si>
  <si>
    <t>978-94-020-8253-1</t>
  </si>
  <si>
    <t>Take Care niv. 4  module 15 Verpleegkundige zorg in de GGZ (studmat+lic 60 mnd)</t>
  </si>
  <si>
    <t>978-94-020-8261-6</t>
  </si>
  <si>
    <t>Take Care niv. 4  module 16 Verpleegkundige zorg in de GZZ (studmat+lic 60 mnd)</t>
  </si>
  <si>
    <t>978-94-020-8255-5</t>
  </si>
  <si>
    <t>Take Care niv. 4 module 17 Werken als PB en Thuisbegeleider GZ (st+lc 60 mnd)</t>
  </si>
  <si>
    <t>978-94-020-8256-2</t>
  </si>
  <si>
    <t>Take Care niv. 4  module 18 Werken als Agog. mdw. en Thuisbgl. GGZ(st+lc 60 mnd)</t>
  </si>
  <si>
    <t>978-94-020-8264-7</t>
  </si>
  <si>
    <t>Take Care niv. 4 module 19 Verpleegkundige zorg KKJ (stud.mat + lic 60 mnd)</t>
  </si>
  <si>
    <t>978-94-020-7581-6</t>
  </si>
  <si>
    <t>Take Care niv. 4 module 20 Persoonlijk begeleider MZ (stud.mat.+lic) 60 mnd</t>
  </si>
  <si>
    <t>978-94-020-8259-3</t>
  </si>
  <si>
    <t>Take Care niv. 4 Anatomie en Fysiologie (boek + licentie 60 mnd)</t>
  </si>
  <si>
    <t>978-94-020-8260-9</t>
  </si>
  <si>
    <t>Take Care niv. 4 Pathologie (boek + licentie 60 mnd)</t>
  </si>
  <si>
    <t>978-94-020-8254-8</t>
  </si>
  <si>
    <t>Take Care niv. 4 Psychologie (boek + licentie 60 mnd)</t>
  </si>
  <si>
    <t>978-94-020-8258-6</t>
  </si>
  <si>
    <t>Take Care niv. 4 Skillstraining VTH (boek + licentie 60 mnd)</t>
  </si>
  <si>
    <t>978-94-020-8257-9</t>
  </si>
  <si>
    <t>Take Care niv. 4 Geriatrie (boek + licentie 60 mnd)</t>
  </si>
  <si>
    <t>978-94-020-7198-6</t>
  </si>
  <si>
    <t>Take Care niv. 4 Medisch rekenen studentlicentie (60 mnd)</t>
  </si>
  <si>
    <t>978-94-020-8451-1</t>
  </si>
  <si>
    <t>Thema's Burgerschap docentlicentie 14 maanden</t>
  </si>
  <si>
    <t>978-94-020-8450-4</t>
  </si>
  <si>
    <t>Thema's Burgerschap studentlicentie 6 maanden</t>
  </si>
  <si>
    <t>978-94-020-8448-1</t>
  </si>
  <si>
    <t>Thema's Burgerschap studentlicentie 12 maanden</t>
  </si>
  <si>
    <t>978-94-020-8449-8</t>
  </si>
  <si>
    <t>Thema's Burgerschap studentlicentie 24 maanden</t>
  </si>
  <si>
    <t>978-94-020-8458-0</t>
  </si>
  <si>
    <t>Essener Thema's Burgerschap leerwerkboek entree-niveau 2</t>
  </si>
  <si>
    <t>978-94-020-8459-7</t>
  </si>
  <si>
    <t>Essener Thema's Burgerschap leerwerkboek niveau 3-4</t>
  </si>
  <si>
    <t>978-94-020-8483-2</t>
  </si>
  <si>
    <t>Thema's Burgerschap leerwerkboek+studentlicentie 12 mnd + lwb entree niveau 2</t>
  </si>
  <si>
    <t>978-94-020-8419-1</t>
  </si>
  <si>
    <t>Thema's Burgerschap studentlicentie 24 mnd + leerwerkboek entree niveau 2</t>
  </si>
  <si>
    <t>978-94-020-8420-7</t>
  </si>
  <si>
    <t>Thema's Burgerschap studentlicentie 12 mnd + leerwerkboek niveau 3-4</t>
  </si>
  <si>
    <t>978-94-020-8421-4</t>
  </si>
  <si>
    <t>Thema's Burgerschap studentlicentie 24 mnd + leerwerkboek niveau 3-4</t>
  </si>
  <si>
    <t>978-90-867-4550-0</t>
  </si>
  <si>
    <t>Thema's Burgerschap studentlicentie 12 mnd entree niveau 2 2023-2024</t>
  </si>
  <si>
    <t>978-90-867-4555-5</t>
  </si>
  <si>
    <t>Thema's Burgerschap studentlicentie 12 mnd niveau 3-4 2023-2024</t>
  </si>
  <si>
    <t>978-90-867-4548-7</t>
  </si>
  <si>
    <t>Thema's Burgerschap leerwerkboek entree niveau 2 2023-2024</t>
  </si>
  <si>
    <t>978-90-867-4553-1</t>
  </si>
  <si>
    <t>Thema's Burgerschap leerwerkboek niveau 3-4 2023-2024</t>
  </si>
  <si>
    <t>978-90-867-4547-0</t>
  </si>
  <si>
    <t>Thema's Burgerschap combi leerwerkboek+studentlicentie 12 mnd e-2 23-24</t>
  </si>
  <si>
    <t>978-90-867-4552-4</t>
  </si>
  <si>
    <t>Thema's Burgerschap combi leerwerkboek+studentlicentie 12 mnd 3-4 23-24</t>
  </si>
  <si>
    <t>Catalogus 2024 mbo - Studiejaar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</si>
</sst>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€&quot;\ #,##0.00;[Red]&quot;€&quot;\ \-#,##0.00"/>
    <numFmt numFmtId="43" formatCode="_ * #,##0.00_ ;_ * \-#,##0.00_ ;_ * &quot;-&quot;??_ ;_ @_ "/>
    <numFmt numFmtId="164" formatCode="0.0000"/>
    <numFmt numFmtId="165" formatCode="#,##0.00_ ;\-#,##0.00\ "/>
  </numFmts>
  <fonts count="36" x14ac:knownFonts="1">
    <font>
      <sz val="10"/>
      <name val="Arial"/>
    </font>
    <font>
      <sz val="9"/>
      <color theme="1"/>
      <name val="Verdana"/>
      <family val="2"/>
    </font>
    <font>
      <sz val="9"/>
      <color theme="1"/>
      <name val="Verdana"/>
      <family val="2"/>
    </font>
    <font>
      <sz val="10"/>
      <name val="Arial Narrow"/>
      <family val="2"/>
    </font>
    <font>
      <b/>
      <sz val="10"/>
      <color indexed="9"/>
      <name val="Arial Narrow"/>
      <family val="2"/>
    </font>
    <font>
      <b/>
      <sz val="14"/>
      <color indexed="9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9"/>
      <color theme="1"/>
      <name val="Verdana"/>
      <family val="2"/>
    </font>
    <font>
      <b/>
      <sz val="12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Arial Narrow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color indexed="8"/>
      <name val="Calibri"/>
      <family val="2"/>
    </font>
    <font>
      <b/>
      <sz val="10"/>
      <color indexed="55"/>
      <name val="Arial Narrow"/>
      <family val="2"/>
    </font>
    <font>
      <sz val="10"/>
      <color indexed="10"/>
      <name val="Arial Narrow"/>
      <family val="2"/>
    </font>
    <font>
      <sz val="10"/>
      <color indexed="55"/>
      <name val="Arial Narrow"/>
      <family val="2"/>
    </font>
    <font>
      <b/>
      <sz val="12"/>
      <color rgb="FFFF0000"/>
      <name val="Arial Narrow"/>
      <family val="2"/>
    </font>
    <font>
      <sz val="10"/>
      <color theme="0"/>
      <name val="Arial Narrow"/>
      <family val="2"/>
    </font>
    <font>
      <sz val="12"/>
      <color theme="0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b/>
      <sz val="8"/>
      <color rgb="FFFF0000"/>
      <name val="Arial Narrow"/>
      <family val="2"/>
    </font>
    <font>
      <b/>
      <sz val="8"/>
      <color indexed="9"/>
      <name val="Arial Narrow"/>
      <family val="2"/>
    </font>
    <font>
      <b/>
      <sz val="8"/>
      <color theme="0"/>
      <name val="Arial Narrow"/>
      <family val="2"/>
    </font>
    <font>
      <sz val="8"/>
      <color rgb="FFFF0000"/>
      <name val="Arial Narrow"/>
      <family val="2"/>
    </font>
    <font>
      <sz val="8"/>
      <color theme="1"/>
      <name val="Arial Narrow"/>
      <family val="2"/>
    </font>
    <font>
      <b/>
      <sz val="8"/>
      <color rgb="FF00B0F0"/>
      <name val="Arial Narrow"/>
      <family val="2"/>
    </font>
    <font>
      <b/>
      <sz val="12"/>
      <color theme="0"/>
      <name val="Arial Narrow"/>
      <family val="2"/>
    </font>
    <font>
      <b/>
      <sz val="12"/>
      <color indexed="9"/>
      <name val="Arial Narrow"/>
      <family val="2"/>
    </font>
    <font>
      <sz val="9"/>
      <name val="Arial Narrow"/>
      <family val="2"/>
    </font>
    <font>
      <sz val="8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18"/>
      </patternFill>
    </fill>
  </fills>
  <borders count="1">
    <border>
      <left/>
      <right/>
      <top/>
      <bottom/>
      <diagonal/>
    </border>
  </borders>
  <cellStyleXfs count="110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2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23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/>
    <xf numFmtId="2" fontId="3" fillId="0" borderId="0" xfId="0" applyNumberFormat="1" applyFont="1" applyAlignment="1">
      <alignment horizontal="left"/>
    </xf>
    <xf numFmtId="49" fontId="7" fillId="3" borderId="0" xfId="0" applyNumberFormat="1" applyFont="1" applyFill="1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left"/>
    </xf>
    <xf numFmtId="49" fontId="7" fillId="0" borderId="0" xfId="0" applyNumberFormat="1" applyFont="1"/>
    <xf numFmtId="2" fontId="3" fillId="0" borderId="0" xfId="0" applyNumberFormat="1" applyFont="1"/>
    <xf numFmtId="0" fontId="3" fillId="3" borderId="0" xfId="0" applyFont="1" applyFill="1"/>
    <xf numFmtId="14" fontId="3" fillId="0" borderId="0" xfId="0" applyNumberFormat="1" applyFont="1"/>
    <xf numFmtId="0" fontId="7" fillId="0" borderId="0" xfId="0" applyFont="1"/>
    <xf numFmtId="2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3" borderId="0" xfId="0" applyFont="1" applyFill="1"/>
    <xf numFmtId="49" fontId="7" fillId="3" borderId="0" xfId="0" applyNumberFormat="1" applyFont="1" applyFill="1" applyAlignment="1">
      <alignment horizontal="right"/>
    </xf>
    <xf numFmtId="2" fontId="7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49" fontId="7" fillId="0" borderId="0" xfId="0" applyNumberFormat="1" applyFont="1" applyAlignment="1">
      <alignment horizontal="right"/>
    </xf>
    <xf numFmtId="2" fontId="7" fillId="0" borderId="0" xfId="0" applyNumberFormat="1" applyFont="1"/>
    <xf numFmtId="2" fontId="7" fillId="3" borderId="0" xfId="0" applyNumberFormat="1" applyFont="1" applyFill="1"/>
    <xf numFmtId="0" fontId="10" fillId="4" borderId="0" xfId="0" applyFont="1" applyFill="1"/>
    <xf numFmtId="16" fontId="3" fillId="0" borderId="0" xfId="0" quotePrefix="1" applyNumberFormat="1" applyFont="1" applyAlignment="1">
      <alignment horizontal="left"/>
    </xf>
    <xf numFmtId="0" fontId="3" fillId="0" borderId="0" xfId="0" quotePrefix="1" applyFont="1"/>
    <xf numFmtId="0" fontId="3" fillId="6" borderId="0" xfId="0" applyFont="1" applyFill="1"/>
    <xf numFmtId="0" fontId="3" fillId="6" borderId="0" xfId="0" applyFont="1" applyFill="1" applyAlignment="1">
      <alignment horizontal="right"/>
    </xf>
    <xf numFmtId="2" fontId="3" fillId="6" borderId="0" xfId="0" applyNumberFormat="1" applyFont="1" applyFill="1"/>
    <xf numFmtId="0" fontId="12" fillId="0" borderId="0" xfId="0" applyFont="1"/>
    <xf numFmtId="0" fontId="7" fillId="4" borderId="0" xfId="0" applyFont="1" applyFill="1"/>
    <xf numFmtId="0" fontId="10" fillId="0" borderId="0" xfId="0" applyFont="1"/>
    <xf numFmtId="0" fontId="17" fillId="0" borderId="0" xfId="0" applyFont="1"/>
    <xf numFmtId="2" fontId="3" fillId="0" borderId="0" xfId="0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0" fontId="4" fillId="0" borderId="0" xfId="0" applyFont="1"/>
    <xf numFmtId="2" fontId="16" fillId="0" borderId="0" xfId="0" applyNumberFormat="1" applyFont="1" applyAlignment="1">
      <alignment horizontal="right"/>
    </xf>
    <xf numFmtId="0" fontId="5" fillId="0" borderId="0" xfId="0" applyFont="1"/>
    <xf numFmtId="0" fontId="15" fillId="0" borderId="0" xfId="0" applyFont="1"/>
    <xf numFmtId="0" fontId="19" fillId="0" borderId="0" xfId="0" applyFont="1"/>
    <xf numFmtId="1" fontId="3" fillId="6" borderId="0" xfId="0" applyNumberFormat="1" applyFont="1" applyFill="1" applyAlignment="1">
      <alignment horizontal="right"/>
    </xf>
    <xf numFmtId="14" fontId="3" fillId="6" borderId="0" xfId="0" applyNumberFormat="1" applyFont="1" applyFill="1"/>
    <xf numFmtId="0" fontId="20" fillId="0" borderId="0" xfId="0" applyFont="1"/>
    <xf numFmtId="0" fontId="21" fillId="0" borderId="0" xfId="0" applyFont="1"/>
    <xf numFmtId="0" fontId="11" fillId="0" borderId="0" xfId="0" applyFont="1"/>
    <xf numFmtId="2" fontId="7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4" fontId="3" fillId="6" borderId="0" xfId="0" applyNumberFormat="1" applyFont="1" applyFill="1" applyAlignment="1">
      <alignment horizontal="right"/>
    </xf>
    <xf numFmtId="0" fontId="10" fillId="6" borderId="0" xfId="0" applyFont="1" applyFill="1"/>
    <xf numFmtId="0" fontId="7" fillId="6" borderId="0" xfId="0" applyFont="1" applyFill="1"/>
    <xf numFmtId="164" fontId="3" fillId="6" borderId="0" xfId="0" applyNumberFormat="1" applyFont="1" applyFill="1" applyAlignment="1">
      <alignment horizontal="right"/>
    </xf>
    <xf numFmtId="14" fontId="18" fillId="0" borderId="0" xfId="0" applyNumberFormat="1" applyFont="1"/>
    <xf numFmtId="14" fontId="7" fillId="3" borderId="0" xfId="0" applyNumberFormat="1" applyFont="1" applyFill="1"/>
    <xf numFmtId="14" fontId="7" fillId="0" borderId="0" xfId="0" applyNumberFormat="1" applyFont="1"/>
    <xf numFmtId="14" fontId="16" fillId="0" borderId="0" xfId="0" applyNumberFormat="1" applyFont="1"/>
    <xf numFmtId="14" fontId="18" fillId="6" borderId="0" xfId="0" applyNumberFormat="1" applyFont="1" applyFill="1"/>
    <xf numFmtId="14" fontId="18" fillId="6" borderId="0" xfId="0" quotePrefix="1" applyNumberFormat="1" applyFont="1" applyFill="1" applyAlignment="1">
      <alignment horizontal="right"/>
    </xf>
    <xf numFmtId="14" fontId="18" fillId="6" borderId="0" xfId="0" applyNumberFormat="1" applyFont="1" applyFill="1" applyAlignment="1">
      <alignment horizontal="right"/>
    </xf>
    <xf numFmtId="0" fontId="22" fillId="0" borderId="0" xfId="0" applyFont="1"/>
    <xf numFmtId="0" fontId="8" fillId="0" borderId="0" xfId="0" applyFont="1"/>
    <xf numFmtId="0" fontId="6" fillId="0" borderId="0" xfId="0" applyFont="1" applyAlignment="1">
      <alignment horizontal="left" wrapText="1"/>
    </xf>
    <xf numFmtId="14" fontId="6" fillId="0" borderId="0" xfId="0" applyNumberFormat="1" applyFont="1" applyAlignment="1">
      <alignment horizontal="left" wrapText="1" shrinkToFit="1"/>
    </xf>
    <xf numFmtId="0" fontId="6" fillId="0" borderId="0" xfId="0" applyFont="1" applyAlignment="1">
      <alignment horizontal="left"/>
    </xf>
    <xf numFmtId="2" fontId="25" fillId="0" borderId="0" xfId="0" applyNumberFormat="1" applyFont="1" applyAlignment="1">
      <alignment horizontal="left"/>
    </xf>
    <xf numFmtId="0" fontId="26" fillId="0" borderId="0" xfId="0" applyFont="1" applyAlignment="1">
      <alignment horizontal="left" wrapText="1"/>
    </xf>
    <xf numFmtId="2" fontId="6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6" fillId="0" borderId="0" xfId="0" applyFont="1" applyAlignment="1">
      <alignment horizontal="left" wrapText="1" shrinkToFit="1"/>
    </xf>
    <xf numFmtId="14" fontId="26" fillId="0" borderId="0" xfId="0" applyNumberFormat="1" applyFont="1" applyAlignment="1">
      <alignment horizontal="left" wrapText="1"/>
    </xf>
    <xf numFmtId="0" fontId="27" fillId="2" borderId="0" xfId="0" applyFont="1" applyFill="1" applyAlignment="1">
      <alignment horizontal="left" wrapText="1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 wrapText="1"/>
    </xf>
    <xf numFmtId="0" fontId="27" fillId="2" borderId="0" xfId="0" applyFont="1" applyFill="1" applyAlignment="1">
      <alignment horizontal="left"/>
    </xf>
    <xf numFmtId="14" fontId="28" fillId="2" borderId="0" xfId="0" applyNumberFormat="1" applyFont="1" applyFill="1" applyAlignment="1">
      <alignment horizontal="left" wrapText="1"/>
    </xf>
    <xf numFmtId="0" fontId="25" fillId="0" borderId="0" xfId="0" applyFont="1" applyAlignment="1">
      <alignment horizontal="left" wrapText="1" shrinkToFit="1"/>
    </xf>
    <xf numFmtId="0" fontId="25" fillId="4" borderId="0" xfId="0" applyFont="1" applyFill="1" applyAlignment="1">
      <alignment horizontal="left"/>
    </xf>
    <xf numFmtId="0" fontId="25" fillId="4" borderId="0" xfId="0" applyFont="1" applyFill="1" applyAlignment="1">
      <alignment horizontal="left" wrapText="1" shrinkToFit="1"/>
    </xf>
    <xf numFmtId="0" fontId="6" fillId="4" borderId="0" xfId="0" applyFont="1" applyFill="1" applyAlignment="1">
      <alignment horizontal="left"/>
    </xf>
    <xf numFmtId="14" fontId="26" fillId="4" borderId="0" xfId="0" applyNumberFormat="1" applyFont="1" applyFill="1" applyAlignment="1">
      <alignment horizontal="left" wrapText="1"/>
    </xf>
    <xf numFmtId="2" fontId="25" fillId="4" borderId="0" xfId="0" applyNumberFormat="1" applyFont="1" applyFill="1" applyAlignment="1">
      <alignment horizontal="left"/>
    </xf>
    <xf numFmtId="0" fontId="26" fillId="0" borderId="0" xfId="0" applyFont="1" applyAlignment="1">
      <alignment horizontal="left" wrapText="1" shrinkToFit="1"/>
    </xf>
    <xf numFmtId="43" fontId="6" fillId="0" borderId="0" xfId="109" applyFont="1" applyFill="1" applyAlignment="1">
      <alignment horizontal="left"/>
    </xf>
    <xf numFmtId="0" fontId="29" fillId="0" borderId="0" xfId="0" applyFont="1" applyAlignment="1">
      <alignment horizontal="left" wrapText="1" shrinkToFit="1"/>
    </xf>
    <xf numFmtId="0" fontId="29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14" fontId="6" fillId="0" borderId="0" xfId="0" applyNumberFormat="1" applyFont="1" applyAlignment="1">
      <alignment horizontal="left" wrapText="1"/>
    </xf>
    <xf numFmtId="0" fontId="28" fillId="2" borderId="0" xfId="0" applyFont="1" applyFill="1" applyAlignment="1">
      <alignment horizontal="left"/>
    </xf>
    <xf numFmtId="49" fontId="25" fillId="3" borderId="0" xfId="0" applyNumberFormat="1" applyFont="1" applyFill="1" applyAlignment="1">
      <alignment horizontal="left"/>
    </xf>
    <xf numFmtId="49" fontId="6" fillId="3" borderId="0" xfId="0" applyNumberFormat="1" applyFont="1" applyFill="1" applyAlignment="1">
      <alignment horizontal="left"/>
    </xf>
    <xf numFmtId="14" fontId="26" fillId="3" borderId="0" xfId="0" applyNumberFormat="1" applyFont="1" applyFill="1" applyAlignment="1">
      <alignment horizontal="left" wrapText="1"/>
    </xf>
    <xf numFmtId="0" fontId="25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2" fontId="25" fillId="3" borderId="0" xfId="0" applyNumberFormat="1" applyFont="1" applyFill="1" applyAlignment="1">
      <alignment horizontal="left"/>
    </xf>
    <xf numFmtId="49" fontId="25" fillId="0" borderId="0" xfId="0" applyNumberFormat="1" applyFont="1" applyAlignment="1">
      <alignment horizontal="left"/>
    </xf>
    <xf numFmtId="1" fontId="6" fillId="4" borderId="0" xfId="0" applyNumberFormat="1" applyFont="1" applyFill="1" applyAlignment="1">
      <alignment horizontal="left"/>
    </xf>
    <xf numFmtId="1" fontId="6" fillId="0" borderId="0" xfId="0" applyNumberFormat="1" applyFont="1" applyAlignment="1">
      <alignment horizontal="left"/>
    </xf>
    <xf numFmtId="49" fontId="26" fillId="3" borderId="0" xfId="0" applyNumberFormat="1" applyFont="1" applyFill="1" applyAlignment="1">
      <alignment horizontal="left" wrapText="1"/>
    </xf>
    <xf numFmtId="0" fontId="31" fillId="0" borderId="0" xfId="0" applyFont="1" applyAlignment="1">
      <alignment horizontal="left" wrapText="1" shrinkToFit="1"/>
    </xf>
    <xf numFmtId="49" fontId="6" fillId="3" borderId="0" xfId="0" applyNumberFormat="1" applyFont="1" applyFill="1" applyAlignment="1">
      <alignment horizontal="left" wrapText="1"/>
    </xf>
    <xf numFmtId="0" fontId="2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5" fillId="6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32" fillId="5" borderId="0" xfId="0" applyFont="1" applyFill="1" applyAlignment="1">
      <alignment horizontal="left" wrapText="1" shrinkToFit="1"/>
    </xf>
    <xf numFmtId="0" fontId="33" fillId="2" borderId="0" xfId="0" applyFont="1" applyFill="1" applyAlignment="1">
      <alignment horizontal="left" wrapText="1" shrinkToFit="1"/>
    </xf>
    <xf numFmtId="43" fontId="6" fillId="0" borderId="0" xfId="109" applyFont="1" applyAlignment="1">
      <alignment horizontal="left"/>
    </xf>
    <xf numFmtId="14" fontId="6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 wrapText="1"/>
    </xf>
    <xf numFmtId="0" fontId="25" fillId="4" borderId="0" xfId="0" applyFont="1" applyFill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6" fillId="4" borderId="0" xfId="0" applyFont="1" applyFill="1" applyAlignment="1">
      <alignment horizontal="left" wrapText="1"/>
    </xf>
    <xf numFmtId="49" fontId="25" fillId="3" borderId="0" xfId="0" applyNumberFormat="1" applyFont="1" applyFill="1" applyAlignment="1">
      <alignment horizontal="left" wrapText="1"/>
    </xf>
    <xf numFmtId="43" fontId="6" fillId="0" borderId="0" xfId="0" applyNumberFormat="1" applyFont="1" applyAlignment="1">
      <alignment horizontal="right"/>
    </xf>
    <xf numFmtId="0" fontId="34" fillId="0" borderId="0" xfId="0" applyFont="1"/>
    <xf numFmtId="49" fontId="6" fillId="0" borderId="0" xfId="0" applyNumberFormat="1" applyFont="1" applyAlignment="1">
      <alignment horizontal="left" wrapText="1"/>
    </xf>
    <xf numFmtId="165" fontId="6" fillId="0" borderId="0" xfId="109" applyNumberFormat="1" applyFont="1" applyFill="1" applyAlignment="1">
      <alignment horizontal="left"/>
    </xf>
    <xf numFmtId="49" fontId="35" fillId="0" borderId="0" xfId="0" applyNumberFormat="1" applyFont="1" applyAlignment="1">
      <alignment horizontal="left" wrapText="1"/>
    </xf>
    <xf numFmtId="0" fontId="25" fillId="0" borderId="0" xfId="0" applyFont="1" applyAlignment="1">
      <alignment horizontal="right"/>
    </xf>
    <xf numFmtId="2" fontId="25" fillId="0" borderId="0" xfId="0" applyNumberFormat="1" applyFont="1" applyAlignment="1">
      <alignment horizontal="right"/>
    </xf>
    <xf numFmtId="2" fontId="24" fillId="0" borderId="0" xfId="0" applyNumberFormat="1" applyFont="1" applyAlignment="1">
      <alignment horizontal="right" wrapText="1"/>
    </xf>
    <xf numFmtId="2" fontId="24" fillId="7" borderId="0" xfId="0" applyNumberFormat="1" applyFont="1" applyFill="1" applyAlignment="1">
      <alignment horizontal="right" wrapText="1"/>
    </xf>
    <xf numFmtId="0" fontId="6" fillId="0" borderId="0" xfId="0" applyFont="1" applyAlignment="1">
      <alignment horizontal="right"/>
    </xf>
    <xf numFmtId="43" fontId="6" fillId="0" borderId="0" xfId="109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6" fillId="4" borderId="0" xfId="0" applyNumberFormat="1" applyFont="1" applyFill="1" applyAlignment="1">
      <alignment horizontal="right"/>
    </xf>
    <xf numFmtId="165" fontId="6" fillId="0" borderId="0" xfId="109" applyNumberFormat="1" applyFont="1" applyFill="1" applyAlignment="1">
      <alignment horizontal="right"/>
    </xf>
    <xf numFmtId="2" fontId="25" fillId="3" borderId="0" xfId="0" applyNumberFormat="1" applyFont="1" applyFill="1" applyAlignment="1">
      <alignment horizontal="right"/>
    </xf>
    <xf numFmtId="2" fontId="6" fillId="3" borderId="0" xfId="0" applyNumberFormat="1" applyFont="1" applyFill="1" applyAlignment="1">
      <alignment horizontal="right"/>
    </xf>
    <xf numFmtId="49" fontId="6" fillId="3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left" wrapText="1" shrinkToFit="1"/>
    </xf>
    <xf numFmtId="43" fontId="6" fillId="4" borderId="0" xfId="109" applyFont="1" applyFill="1" applyAlignment="1">
      <alignment horizontal="left"/>
    </xf>
    <xf numFmtId="0" fontId="6" fillId="0" borderId="0" xfId="0" applyFont="1" applyFill="1" applyAlignment="1">
      <alignment horizontal="left"/>
    </xf>
    <xf numFmtId="8" fontId="6" fillId="0" borderId="0" xfId="0" applyNumberFormat="1" applyFont="1" applyFill="1" applyAlignment="1">
      <alignment horizontal="left" wrapText="1" shrinkToFit="1"/>
    </xf>
    <xf numFmtId="0" fontId="6" fillId="0" borderId="0" xfId="0" applyFont="1" applyFill="1" applyAlignment="1">
      <alignment horizontal="left" wrapText="1" shrinkToFit="1"/>
    </xf>
    <xf numFmtId="0" fontId="25" fillId="0" borderId="0" xfId="0" applyFont="1" applyFill="1" applyAlignment="1">
      <alignment horizontal="left"/>
    </xf>
  </cellXfs>
  <cellStyles count="110">
    <cellStyle name="Gevolgde hyperlink" xfId="59" builtinId="9" hidden="1"/>
    <cellStyle name="Gevolgde hyperlink" xfId="83" builtinId="9" hidden="1"/>
    <cellStyle name="Gevolgde hyperlink" xfId="13" builtinId="9" hidden="1"/>
    <cellStyle name="Gevolgde hyperlink" xfId="95" builtinId="9" hidden="1"/>
    <cellStyle name="Gevolgde hyperlink" xfId="99" builtinId="9" hidden="1"/>
    <cellStyle name="Gevolgde hyperlink" xfId="77" builtinId="9" hidden="1"/>
    <cellStyle name="Gevolgde hyperlink" xfId="67" builtinId="9" hidden="1"/>
    <cellStyle name="Gevolgde hyperlink" xfId="7" builtinId="9" hidden="1"/>
    <cellStyle name="Gevolgde hyperlink" xfId="9" builtinId="9" hidden="1"/>
    <cellStyle name="Gevolgde hyperlink" xfId="93" builtinId="9" hidden="1"/>
    <cellStyle name="Gevolgde hyperlink" xfId="85" builtinId="9" hidden="1"/>
    <cellStyle name="Gevolgde hyperlink" xfId="63" builtinId="9" hidden="1"/>
    <cellStyle name="Gevolgde hyperlink" xfId="105" builtinId="9" hidden="1"/>
    <cellStyle name="Gevolgde hyperlink" xfId="41" builtinId="9" hidden="1"/>
    <cellStyle name="Gevolgde hyperlink" xfId="61" builtinId="9" hidden="1"/>
    <cellStyle name="Gevolgde hyperlink" xfId="65" builtinId="9" hidden="1"/>
    <cellStyle name="Gevolgde hyperlink" xfId="27" builtinId="9" hidden="1"/>
    <cellStyle name="Gevolgde hyperlink" xfId="89" builtinId="9" hidden="1"/>
    <cellStyle name="Gevolgde hyperlink" xfId="43" builtinId="9" hidden="1"/>
    <cellStyle name="Gevolgde hyperlink" xfId="39" builtinId="9" hidden="1"/>
    <cellStyle name="Gevolgde hyperlink" xfId="11" builtinId="9" hidden="1"/>
    <cellStyle name="Gevolgde hyperlink" xfId="81" builtinId="9" hidden="1"/>
    <cellStyle name="Gevolgde hyperlink" xfId="21" builtinId="9" hidden="1"/>
    <cellStyle name="Gevolgde hyperlink" xfId="53" builtinId="9" hidden="1"/>
    <cellStyle name="Gevolgde hyperlink" xfId="15" builtinId="9" hidden="1"/>
    <cellStyle name="Gevolgde hyperlink" xfId="73" builtinId="9" hidden="1"/>
    <cellStyle name="Gevolgde hyperlink" xfId="55" builtinId="9" hidden="1"/>
    <cellStyle name="Gevolgde hyperlink" xfId="91" builtinId="9" hidden="1"/>
    <cellStyle name="Gevolgde hyperlink" xfId="35" builtinId="9" hidden="1"/>
    <cellStyle name="Gevolgde hyperlink" xfId="57" builtinId="9" hidden="1"/>
    <cellStyle name="Gevolgde hyperlink" xfId="19" builtinId="9" hidden="1"/>
    <cellStyle name="Gevolgde hyperlink" xfId="37" builtinId="9" hidden="1"/>
    <cellStyle name="Gevolgde hyperlink" xfId="47" builtinId="9" hidden="1"/>
    <cellStyle name="Gevolgde hyperlink" xfId="29" builtinId="9" hidden="1"/>
    <cellStyle name="Gevolgde hyperlink" xfId="25" builtinId="9" hidden="1"/>
    <cellStyle name="Gevolgde hyperlink" xfId="103" builtinId="9" hidden="1"/>
    <cellStyle name="Gevolgde hyperlink" xfId="69" builtinId="9" hidden="1"/>
    <cellStyle name="Gevolgde hyperlink" xfId="87" builtinId="9" hidden="1"/>
    <cellStyle name="Gevolgde hyperlink" xfId="17" builtinId="9" hidden="1"/>
    <cellStyle name="Gevolgde hyperlink" xfId="97" builtinId="9" hidden="1"/>
    <cellStyle name="Gevolgde hyperlink" xfId="71" builtinId="9" hidden="1"/>
    <cellStyle name="Gevolgde hyperlink" xfId="31" builtinId="9" hidden="1"/>
    <cellStyle name="Gevolgde hyperlink" xfId="79" builtinId="9" hidden="1"/>
    <cellStyle name="Gevolgde hyperlink" xfId="49" builtinId="9" hidden="1"/>
    <cellStyle name="Gevolgde hyperlink" xfId="23" builtinId="9" hidden="1"/>
    <cellStyle name="Gevolgde hyperlink" xfId="75" builtinId="9" hidden="1"/>
    <cellStyle name="Gevolgde hyperlink" xfId="51" builtinId="9" hidden="1"/>
    <cellStyle name="Gevolgde hyperlink" xfId="33" builtinId="9" hidden="1"/>
    <cellStyle name="Gevolgde hyperlink" xfId="101" builtinId="9" hidden="1"/>
    <cellStyle name="Gevolgde hyperlink" xfId="45" builtinId="9" hidden="1"/>
    <cellStyle name="Hyperlink" xfId="102" builtinId="8" hidden="1"/>
    <cellStyle name="Hyperlink" xfId="44" builtinId="8" hidden="1"/>
    <cellStyle name="Hyperlink" xfId="36" builtinId="8" hidden="1"/>
    <cellStyle name="Hyperlink" xfId="26" builtinId="8" hidden="1"/>
    <cellStyle name="Hyperlink" xfId="90" builtinId="8" hidden="1"/>
    <cellStyle name="Hyperlink" xfId="72" builtinId="8" hidden="1"/>
    <cellStyle name="Hyperlink" xfId="22" builtinId="8" hidden="1"/>
    <cellStyle name="Hyperlink" xfId="104" builtinId="8" hidden="1"/>
    <cellStyle name="Hyperlink" xfId="60" builtinId="8" hidden="1"/>
    <cellStyle name="Hyperlink" xfId="48" builtinId="8" hidden="1"/>
    <cellStyle name="Hyperlink" xfId="34" builtinId="8" hidden="1"/>
    <cellStyle name="Hyperlink" xfId="28" builtinId="8" hidden="1"/>
    <cellStyle name="Hyperlink" xfId="20" builtinId="8" hidden="1"/>
    <cellStyle name="Hyperlink" xfId="30" builtinId="8" hidden="1"/>
    <cellStyle name="Hyperlink" xfId="92" builtinId="8" hidden="1"/>
    <cellStyle name="Hyperlink" xfId="54" builtinId="8" hidden="1"/>
    <cellStyle name="Hyperlink" xfId="98" builtinId="8" hidden="1"/>
    <cellStyle name="Hyperlink" xfId="64" builtinId="8" hidden="1"/>
    <cellStyle name="Hyperlink" xfId="6" builtinId="8" hidden="1"/>
    <cellStyle name="Hyperlink" xfId="24" builtinId="8" hidden="1"/>
    <cellStyle name="Hyperlink" xfId="50" builtinId="8" hidden="1"/>
    <cellStyle name="Hyperlink" xfId="32" builtinId="8" hidden="1"/>
    <cellStyle name="Hyperlink" xfId="40" builtinId="8" hidden="1"/>
    <cellStyle name="Hyperlink" xfId="96" builtinId="8" hidden="1"/>
    <cellStyle name="Hyperlink" xfId="76" builtinId="8" hidden="1"/>
    <cellStyle name="Hyperlink" xfId="94" builtinId="8" hidden="1"/>
    <cellStyle name="Hyperlink" xfId="82" builtinId="8" hidden="1"/>
    <cellStyle name="Hyperlink" xfId="84" builtinId="8" hidden="1"/>
    <cellStyle name="Hyperlink" xfId="18" builtinId="8" hidden="1"/>
    <cellStyle name="Hyperlink" xfId="70" builtinId="8" hidden="1"/>
    <cellStyle name="Hyperlink" xfId="88" builtinId="8" hidden="1"/>
    <cellStyle name="Hyperlink" xfId="16" builtinId="8" hidden="1"/>
    <cellStyle name="Hyperlink" xfId="14" builtinId="8" hidden="1"/>
    <cellStyle name="Hyperlink" xfId="52" builtinId="8" hidden="1"/>
    <cellStyle name="Hyperlink" xfId="74" builtinId="8" hidden="1"/>
    <cellStyle name="Hyperlink" xfId="56" builtinId="8" hidden="1"/>
    <cellStyle name="Hyperlink" xfId="46" builtinId="8" hidden="1"/>
    <cellStyle name="Hyperlink" xfId="10" builtinId="8" hidden="1"/>
    <cellStyle name="Hyperlink" xfId="78" builtinId="8" hidden="1"/>
    <cellStyle name="Hyperlink" xfId="80" builtinId="8" hidden="1"/>
    <cellStyle name="Hyperlink" xfId="66" builtinId="8" hidden="1"/>
    <cellStyle name="Hyperlink" xfId="86" builtinId="8" hidden="1"/>
    <cellStyle name="Hyperlink" xfId="58" builtinId="8" hidden="1"/>
    <cellStyle name="Hyperlink" xfId="12" builtinId="8" hidden="1"/>
    <cellStyle name="Hyperlink" xfId="8" builtinId="8" hidden="1"/>
    <cellStyle name="Hyperlink" xfId="100" builtinId="8" hidden="1"/>
    <cellStyle name="Hyperlink" xfId="42" builtinId="8" hidden="1"/>
    <cellStyle name="Hyperlink" xfId="62" builtinId="8" hidden="1"/>
    <cellStyle name="Hyperlink" xfId="68" builtinId="8" hidden="1"/>
    <cellStyle name="Hyperlink" xfId="38" builtinId="8" hidden="1"/>
    <cellStyle name="Komma" xfId="109" builtinId="3"/>
    <cellStyle name="Standaard" xfId="0" builtinId="0"/>
    <cellStyle name="Standaard 2" xfId="1" xr:uid="{00000000-0005-0000-0000-000067000000}"/>
    <cellStyle name="Standaard 2 2" xfId="2" xr:uid="{00000000-0005-0000-0000-000068000000}"/>
    <cellStyle name="Standaard 3" xfId="3" xr:uid="{00000000-0005-0000-0000-000069000000}"/>
    <cellStyle name="Standaard 4" xfId="4" xr:uid="{00000000-0005-0000-0000-00006A000000}"/>
    <cellStyle name="Standaard 4 2" xfId="107" xr:uid="{00000000-0005-0000-0000-00006B000000}"/>
    <cellStyle name="Standaard 5" xfId="5" xr:uid="{00000000-0005-0000-0000-00006C000000}"/>
    <cellStyle name="Standaard 5 2" xfId="108" xr:uid="{00000000-0005-0000-0000-00006D000000}"/>
    <cellStyle name="Standaard 6" xfId="106" xr:uid="{00000000-0005-0000-0000-00006E000000}"/>
  </cellStyles>
  <dxfs count="0"/>
  <tableStyles count="1" defaultTableStyle="TableStyleMedium9" defaultPivotStyle="PivotStyleLight16">
    <tableStyle name="Invisible" pivot="0" table="0" count="0" xr9:uid="{1A032059-B3E7-4A75-9CE4-BE64282A2734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DK135"/>
  <sheetViews>
    <sheetView showZeros="0" tabSelected="1" zoomScale="80" zoomScaleNormal="80" zoomScalePageLayoutView="125" workbookViewId="0">
      <selection activeCell="A10" sqref="A10"/>
    </sheetView>
  </sheetViews>
  <sheetFormatPr defaultColWidth="8.6328125" defaultRowHeight="10.5" x14ac:dyDescent="0.25"/>
  <cols>
    <col min="1" max="1" width="55" style="65" customWidth="1"/>
    <col min="2" max="2" width="64.54296875" style="60" customWidth="1"/>
    <col min="3" max="3" width="15.6328125" style="60" customWidth="1"/>
    <col min="4" max="4" width="7.36328125" style="60" customWidth="1"/>
    <col min="5" max="5" width="11.36328125" style="107" customWidth="1"/>
    <col min="6" max="6" width="38.6328125" style="66" bestFit="1" customWidth="1"/>
    <col min="7" max="7" width="14" style="60" customWidth="1"/>
    <col min="8" max="8" width="10.36328125" style="60" customWidth="1"/>
    <col min="9" max="9" width="38.6328125" style="58" customWidth="1"/>
    <col min="10" max="10" width="15.6328125" style="60" customWidth="1"/>
    <col min="11" max="11" width="9" style="120" customWidth="1"/>
    <col min="12" max="16384" width="8.6328125" style="60"/>
  </cols>
  <sheetData>
    <row r="1" spans="1:110" ht="12" customHeight="1" x14ac:dyDescent="0.25">
      <c r="A1" s="59">
        <v>45307</v>
      </c>
      <c r="B1" s="61" t="s">
        <v>0</v>
      </c>
      <c r="E1" s="80"/>
      <c r="F1" s="62"/>
      <c r="H1" s="63"/>
      <c r="I1" s="109"/>
      <c r="J1" s="63"/>
      <c r="K1" s="119"/>
    </row>
    <row r="2" spans="1:110" ht="12" customHeight="1" x14ac:dyDescent="0.25">
      <c r="B2" s="63" t="s">
        <v>1</v>
      </c>
      <c r="E2" s="108"/>
      <c r="F2" s="62"/>
      <c r="H2" s="63"/>
      <c r="I2" s="109"/>
      <c r="J2" s="63"/>
      <c r="K2" s="119"/>
    </row>
    <row r="3" spans="1:110" ht="12" customHeight="1" x14ac:dyDescent="0.25">
      <c r="B3" s="60" t="s">
        <v>2</v>
      </c>
      <c r="E3" s="108"/>
      <c r="F3" s="62"/>
      <c r="H3" s="63"/>
      <c r="I3" s="109"/>
      <c r="J3" s="63"/>
      <c r="K3" s="119"/>
    </row>
    <row r="4" spans="1:110" ht="12" customHeight="1" x14ac:dyDescent="0.25">
      <c r="A4" s="59"/>
      <c r="B4" s="60" t="s">
        <v>3</v>
      </c>
      <c r="C4" s="58"/>
      <c r="D4" s="58"/>
      <c r="E4" s="58"/>
    </row>
    <row r="5" spans="1:110" ht="12" customHeight="1" x14ac:dyDescent="0.25">
      <c r="A5" s="59"/>
      <c r="B5" s="60" t="s">
        <v>4</v>
      </c>
      <c r="C5" s="58"/>
      <c r="D5" s="58"/>
      <c r="E5" s="58"/>
    </row>
    <row r="6" spans="1:110" ht="12" customHeight="1" x14ac:dyDescent="0.25">
      <c r="A6" s="59"/>
      <c r="C6" s="58"/>
      <c r="D6" s="58"/>
      <c r="E6" s="58"/>
    </row>
    <row r="7" spans="1:110" s="68" customFormat="1" ht="40.25" customHeight="1" x14ac:dyDescent="0.35">
      <c r="A7" s="106" t="s">
        <v>266</v>
      </c>
      <c r="C7" s="69"/>
      <c r="D7" s="70"/>
      <c r="E7" s="70"/>
      <c r="F7" s="66"/>
      <c r="G7" s="70"/>
      <c r="H7" s="70"/>
      <c r="I7" s="70"/>
      <c r="J7" s="70"/>
      <c r="K7" s="121"/>
    </row>
    <row r="8" spans="1:110" x14ac:dyDescent="0.25">
      <c r="E8" s="63"/>
    </row>
    <row r="9" spans="1:110" ht="12" customHeight="1" x14ac:dyDescent="0.25">
      <c r="A9" s="81"/>
      <c r="E9" s="63"/>
      <c r="K9" s="125"/>
    </row>
    <row r="10" spans="1:110" s="68" customFormat="1" ht="32.5" x14ac:dyDescent="0.35">
      <c r="A10" s="105" t="s">
        <v>23</v>
      </c>
      <c r="B10" s="71" t="s">
        <v>6</v>
      </c>
      <c r="C10" s="86" t="s">
        <v>7</v>
      </c>
      <c r="D10" s="67" t="s">
        <v>5</v>
      </c>
      <c r="E10" s="67" t="s">
        <v>8</v>
      </c>
      <c r="F10" s="72" t="s">
        <v>9</v>
      </c>
      <c r="G10" s="67" t="s">
        <v>10</v>
      </c>
      <c r="H10" s="67" t="s">
        <v>11</v>
      </c>
      <c r="I10" s="67" t="s">
        <v>12</v>
      </c>
      <c r="J10" s="67"/>
      <c r="K10" s="122" t="s">
        <v>13</v>
      </c>
      <c r="L10" s="60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</row>
    <row r="11" spans="1:110" ht="12" customHeight="1" x14ac:dyDescent="0.25">
      <c r="A11" s="73"/>
      <c r="B11" s="64"/>
      <c r="C11" s="95"/>
      <c r="D11" s="93"/>
      <c r="E11" s="61"/>
      <c r="G11" s="64"/>
    </row>
    <row r="12" spans="1:110" ht="12" customHeight="1" x14ac:dyDescent="0.25">
      <c r="A12" s="75" t="s">
        <v>14</v>
      </c>
      <c r="B12" s="90" t="s">
        <v>15</v>
      </c>
      <c r="C12" s="94"/>
      <c r="D12" s="87"/>
      <c r="E12" s="92"/>
      <c r="F12" s="89"/>
      <c r="G12" s="90"/>
      <c r="H12" s="91"/>
      <c r="I12" s="111"/>
      <c r="J12" s="91"/>
      <c r="K12" s="128"/>
    </row>
    <row r="13" spans="1:110" ht="12" customHeight="1" x14ac:dyDescent="0.25">
      <c r="A13" s="81"/>
      <c r="B13" s="60" t="s">
        <v>141</v>
      </c>
      <c r="C13" s="60">
        <v>0</v>
      </c>
      <c r="D13" s="60">
        <v>580270</v>
      </c>
      <c r="E13" s="117">
        <v>750</v>
      </c>
      <c r="F13" s="85"/>
      <c r="G13" s="60" t="s">
        <v>16</v>
      </c>
      <c r="H13" s="60">
        <v>0</v>
      </c>
      <c r="K13" s="124">
        <v>619.83000000000004</v>
      </c>
    </row>
    <row r="14" spans="1:110" ht="12" customHeight="1" x14ac:dyDescent="0.25">
      <c r="A14" s="81"/>
      <c r="B14" s="60" t="s">
        <v>142</v>
      </c>
      <c r="C14" s="60">
        <v>0</v>
      </c>
      <c r="D14" s="60">
        <v>580272</v>
      </c>
      <c r="E14" s="117">
        <v>250</v>
      </c>
      <c r="F14" s="85"/>
      <c r="G14" s="60" t="s">
        <v>16</v>
      </c>
      <c r="H14" s="60">
        <v>0</v>
      </c>
      <c r="K14" s="124">
        <v>206.61</v>
      </c>
    </row>
    <row r="15" spans="1:110" ht="12" customHeight="1" x14ac:dyDescent="0.25">
      <c r="A15" s="81"/>
      <c r="B15" s="60" t="s">
        <v>143</v>
      </c>
      <c r="C15" s="60">
        <v>0</v>
      </c>
      <c r="D15" s="60">
        <v>596555</v>
      </c>
      <c r="E15" s="117">
        <v>450</v>
      </c>
      <c r="F15" s="85"/>
      <c r="G15" s="60" t="s">
        <v>16</v>
      </c>
      <c r="H15" s="60">
        <v>0</v>
      </c>
      <c r="K15" s="124">
        <v>371.9</v>
      </c>
    </row>
    <row r="16" spans="1:110" ht="12" customHeight="1" x14ac:dyDescent="0.25">
      <c r="A16" s="81"/>
      <c r="B16" s="60" t="s">
        <v>144</v>
      </c>
      <c r="C16" s="60">
        <v>0</v>
      </c>
      <c r="D16" s="60">
        <v>596557</v>
      </c>
      <c r="E16" s="117">
        <v>450</v>
      </c>
      <c r="F16" s="85"/>
      <c r="G16" s="60" t="s">
        <v>16</v>
      </c>
      <c r="H16" s="60">
        <v>0</v>
      </c>
      <c r="K16" s="124">
        <v>371.9</v>
      </c>
    </row>
    <row r="17" spans="1:115" ht="12" customHeight="1" x14ac:dyDescent="0.25">
      <c r="A17" s="81"/>
      <c r="B17" s="60" t="s">
        <v>145</v>
      </c>
      <c r="C17" s="60">
        <v>0</v>
      </c>
      <c r="D17" s="60">
        <v>580274</v>
      </c>
      <c r="E17" s="117">
        <v>750</v>
      </c>
      <c r="F17" s="85"/>
      <c r="G17" s="60" t="s">
        <v>16</v>
      </c>
      <c r="H17" s="60">
        <v>0</v>
      </c>
      <c r="K17" s="124">
        <v>619.83000000000004</v>
      </c>
    </row>
    <row r="18" spans="1:115" ht="12" customHeight="1" x14ac:dyDescent="0.25">
      <c r="A18" s="81"/>
      <c r="B18" s="60" t="s">
        <v>146</v>
      </c>
      <c r="C18" s="60">
        <v>0</v>
      </c>
      <c r="D18" s="60">
        <v>580275</v>
      </c>
      <c r="E18" s="117">
        <v>1500</v>
      </c>
      <c r="F18" s="85"/>
      <c r="G18" s="60" t="s">
        <v>16</v>
      </c>
      <c r="H18" s="60">
        <v>0</v>
      </c>
      <c r="K18" s="124">
        <v>1239.67</v>
      </c>
    </row>
    <row r="19" spans="1:115" s="68" customFormat="1" ht="12" customHeight="1" x14ac:dyDescent="0.25">
      <c r="A19" s="81"/>
      <c r="B19" s="60" t="s">
        <v>147</v>
      </c>
      <c r="C19" s="60">
        <v>0</v>
      </c>
      <c r="D19" s="60">
        <v>597736</v>
      </c>
      <c r="E19" s="117">
        <v>450</v>
      </c>
      <c r="F19" s="85"/>
      <c r="G19" s="60" t="s">
        <v>16</v>
      </c>
      <c r="H19" s="60">
        <v>0</v>
      </c>
      <c r="I19" s="58"/>
      <c r="J19" s="60"/>
      <c r="K19" s="124">
        <v>412.84</v>
      </c>
      <c r="L19" s="60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</row>
    <row r="20" spans="1:115" ht="12" customHeight="1" x14ac:dyDescent="0.25">
      <c r="A20" s="73"/>
      <c r="B20" s="64"/>
      <c r="C20" s="95"/>
      <c r="D20" s="93"/>
      <c r="E20" s="61"/>
      <c r="G20" s="64"/>
      <c r="K20" s="125"/>
    </row>
    <row r="21" spans="1:115" ht="12" customHeight="1" x14ac:dyDescent="0.25">
      <c r="B21" s="74" t="s">
        <v>17</v>
      </c>
      <c r="C21" s="94"/>
      <c r="D21" s="74"/>
      <c r="E21" s="78"/>
      <c r="F21" s="77"/>
      <c r="G21" s="74"/>
      <c r="H21" s="74"/>
      <c r="I21" s="110"/>
      <c r="J21" s="74"/>
      <c r="K21" s="126"/>
    </row>
    <row r="22" spans="1:115" ht="12" customHeight="1" x14ac:dyDescent="0.25">
      <c r="B22" s="60" t="s">
        <v>149</v>
      </c>
      <c r="C22" s="60" t="s">
        <v>148</v>
      </c>
      <c r="D22" s="60">
        <v>565678</v>
      </c>
      <c r="E22" s="117">
        <v>80</v>
      </c>
      <c r="F22" s="85"/>
      <c r="G22" s="60" t="s">
        <v>16</v>
      </c>
      <c r="H22" s="60">
        <v>0</v>
      </c>
      <c r="K22" s="127">
        <v>73.39</v>
      </c>
    </row>
    <row r="23" spans="1:115" ht="12" customHeight="1" x14ac:dyDescent="0.25">
      <c r="E23" s="60"/>
      <c r="F23" s="62"/>
      <c r="K23" s="123"/>
    </row>
    <row r="24" spans="1:115" ht="12" customHeight="1" x14ac:dyDescent="0.25">
      <c r="A24" s="75" t="s">
        <v>18</v>
      </c>
      <c r="B24" s="74" t="s">
        <v>24</v>
      </c>
      <c r="C24" s="88"/>
      <c r="D24" s="87"/>
      <c r="E24" s="92"/>
      <c r="F24" s="89"/>
      <c r="G24" s="90"/>
      <c r="H24" s="91"/>
      <c r="I24" s="111"/>
      <c r="J24" s="91"/>
      <c r="K24" s="129"/>
    </row>
    <row r="25" spans="1:115" ht="12" customHeight="1" x14ac:dyDescent="0.25">
      <c r="A25" s="73"/>
      <c r="B25" s="60" t="s">
        <v>151</v>
      </c>
      <c r="C25" s="60" t="s">
        <v>150</v>
      </c>
      <c r="D25" s="60">
        <v>565953</v>
      </c>
      <c r="E25" s="117">
        <v>32.5</v>
      </c>
      <c r="F25" s="116"/>
      <c r="G25" s="84" t="s">
        <v>20</v>
      </c>
      <c r="H25" s="60">
        <v>0</v>
      </c>
      <c r="K25" s="127">
        <v>29.82</v>
      </c>
    </row>
    <row r="26" spans="1:115" ht="12" customHeight="1" x14ac:dyDescent="0.25">
      <c r="B26" s="60" t="s">
        <v>153</v>
      </c>
      <c r="C26" s="60" t="s">
        <v>152</v>
      </c>
      <c r="D26" s="60">
        <v>565954</v>
      </c>
      <c r="E26" s="117">
        <v>52.75</v>
      </c>
      <c r="F26" s="85"/>
      <c r="G26" s="84" t="s">
        <v>20</v>
      </c>
      <c r="H26" s="60">
        <v>0</v>
      </c>
      <c r="K26" s="127">
        <v>48.39</v>
      </c>
    </row>
    <row r="27" spans="1:115" ht="12" customHeight="1" x14ac:dyDescent="0.25">
      <c r="B27" s="60" t="s">
        <v>155</v>
      </c>
      <c r="C27" s="60" t="s">
        <v>154</v>
      </c>
      <c r="D27" s="60">
        <v>590911</v>
      </c>
      <c r="E27" s="117">
        <v>64.75</v>
      </c>
      <c r="F27" s="85"/>
      <c r="G27" s="84" t="s">
        <v>20</v>
      </c>
      <c r="H27" s="60">
        <v>0</v>
      </c>
      <c r="K27" s="127">
        <v>59.4</v>
      </c>
    </row>
    <row r="28" spans="1:115" ht="12" customHeight="1" x14ac:dyDescent="0.25">
      <c r="B28" s="60" t="s">
        <v>157</v>
      </c>
      <c r="C28" s="60" t="s">
        <v>156</v>
      </c>
      <c r="D28" s="60">
        <v>565956</v>
      </c>
      <c r="E28" s="117">
        <v>64.75</v>
      </c>
      <c r="F28" s="85"/>
      <c r="G28" s="84" t="s">
        <v>20</v>
      </c>
      <c r="H28" s="60">
        <v>0</v>
      </c>
      <c r="K28" s="127">
        <v>59.4</v>
      </c>
    </row>
    <row r="29" spans="1:115" ht="12" customHeight="1" x14ac:dyDescent="0.25">
      <c r="B29" s="60" t="s">
        <v>159</v>
      </c>
      <c r="C29" s="60" t="s">
        <v>158</v>
      </c>
      <c r="D29" s="60">
        <v>565957</v>
      </c>
      <c r="E29" s="117">
        <v>64.75</v>
      </c>
      <c r="F29" s="85"/>
      <c r="G29" s="84" t="s">
        <v>20</v>
      </c>
      <c r="H29" s="60">
        <v>0</v>
      </c>
      <c r="K29" s="127">
        <v>59.4</v>
      </c>
    </row>
    <row r="30" spans="1:115" ht="12" customHeight="1" x14ac:dyDescent="0.25">
      <c r="A30" s="73"/>
      <c r="B30" s="60" t="s">
        <v>161</v>
      </c>
      <c r="C30" s="60" t="s">
        <v>160</v>
      </c>
      <c r="D30" s="60">
        <v>565958</v>
      </c>
      <c r="E30" s="117">
        <v>35.25</v>
      </c>
      <c r="F30" s="116"/>
      <c r="G30" s="84" t="s">
        <v>20</v>
      </c>
      <c r="H30" s="60">
        <v>0</v>
      </c>
      <c r="K30" s="127">
        <v>32.340000000000003</v>
      </c>
    </row>
    <row r="31" spans="1:115" ht="12" customHeight="1" x14ac:dyDescent="0.25">
      <c r="B31" s="60" t="s">
        <v>163</v>
      </c>
      <c r="C31" s="60" t="s">
        <v>162</v>
      </c>
      <c r="D31" s="60">
        <v>565959</v>
      </c>
      <c r="E31" s="117">
        <v>52.75</v>
      </c>
      <c r="F31" s="85"/>
      <c r="G31" s="84" t="s">
        <v>20</v>
      </c>
      <c r="H31" s="60">
        <v>0</v>
      </c>
      <c r="K31" s="127">
        <v>48.39</v>
      </c>
    </row>
    <row r="32" spans="1:115" ht="12" customHeight="1" x14ac:dyDescent="0.25">
      <c r="A32" s="79"/>
      <c r="B32" s="60" t="s">
        <v>165</v>
      </c>
      <c r="C32" s="60" t="s">
        <v>164</v>
      </c>
      <c r="D32" s="60">
        <v>592501</v>
      </c>
      <c r="E32" s="117">
        <v>59</v>
      </c>
      <c r="F32" s="85"/>
      <c r="G32" s="84" t="s">
        <v>20</v>
      </c>
      <c r="H32" s="60">
        <v>0</v>
      </c>
      <c r="K32" s="127">
        <v>54.13</v>
      </c>
    </row>
    <row r="33" spans="1:110" ht="12" customHeight="1" x14ac:dyDescent="0.25">
      <c r="A33" s="79"/>
      <c r="B33" s="60" t="s">
        <v>167</v>
      </c>
      <c r="C33" s="60" t="s">
        <v>166</v>
      </c>
      <c r="D33" s="60">
        <v>597636</v>
      </c>
      <c r="E33" s="117">
        <v>59</v>
      </c>
      <c r="F33" s="85"/>
      <c r="G33" s="84" t="s">
        <v>20</v>
      </c>
      <c r="H33" s="60">
        <v>0</v>
      </c>
      <c r="K33" s="127">
        <v>54.13</v>
      </c>
    </row>
    <row r="34" spans="1:110" ht="12" customHeight="1" x14ac:dyDescent="0.25">
      <c r="A34" s="73"/>
      <c r="B34" s="60" t="s">
        <v>169</v>
      </c>
      <c r="C34" s="60" t="s">
        <v>168</v>
      </c>
      <c r="D34" s="60">
        <v>597649</v>
      </c>
      <c r="E34" s="117">
        <v>56</v>
      </c>
      <c r="F34" s="116"/>
      <c r="G34" s="84" t="s">
        <v>20</v>
      </c>
      <c r="H34" s="60">
        <v>0</v>
      </c>
      <c r="K34" s="127">
        <v>51.38</v>
      </c>
    </row>
    <row r="35" spans="1:110" ht="12" customHeight="1" x14ac:dyDescent="0.25">
      <c r="A35" s="60"/>
      <c r="B35" s="60" t="s">
        <v>171</v>
      </c>
      <c r="C35" s="60" t="s">
        <v>170</v>
      </c>
      <c r="D35" s="60">
        <v>597650</v>
      </c>
      <c r="E35" s="117">
        <v>56</v>
      </c>
      <c r="F35" s="85"/>
      <c r="G35" s="84" t="s">
        <v>20</v>
      </c>
      <c r="H35" s="60">
        <v>0</v>
      </c>
      <c r="K35" s="127">
        <v>51.38</v>
      </c>
    </row>
    <row r="36" spans="1:110" ht="12" customHeight="1" x14ac:dyDescent="0.25">
      <c r="A36" s="60"/>
      <c r="B36" s="60" t="s">
        <v>173</v>
      </c>
      <c r="C36" s="60" t="s">
        <v>172</v>
      </c>
      <c r="D36" s="60">
        <v>594906</v>
      </c>
      <c r="E36" s="117">
        <v>64.75</v>
      </c>
      <c r="F36" s="85"/>
      <c r="G36" s="84" t="s">
        <v>20</v>
      </c>
      <c r="H36" s="60">
        <v>0</v>
      </c>
      <c r="K36" s="127">
        <v>59.4</v>
      </c>
    </row>
    <row r="37" spans="1:110" ht="12" customHeight="1" x14ac:dyDescent="0.25">
      <c r="A37" s="60"/>
      <c r="B37" s="60" t="s">
        <v>175</v>
      </c>
      <c r="C37" s="60" t="s">
        <v>174</v>
      </c>
      <c r="D37" s="60">
        <v>604311</v>
      </c>
      <c r="E37" s="117">
        <v>64.75</v>
      </c>
      <c r="F37" s="85"/>
      <c r="G37" s="84" t="s">
        <v>20</v>
      </c>
      <c r="H37" s="60">
        <v>0</v>
      </c>
      <c r="K37" s="127">
        <v>57.11</v>
      </c>
    </row>
    <row r="38" spans="1:110" ht="12" customHeight="1" x14ac:dyDescent="0.25">
      <c r="E38" s="60"/>
      <c r="F38" s="62"/>
      <c r="K38" s="123"/>
    </row>
    <row r="39" spans="1:110" ht="12" customHeight="1" x14ac:dyDescent="0.25">
      <c r="B39" s="74" t="s">
        <v>25</v>
      </c>
      <c r="C39" s="88"/>
      <c r="D39" s="87"/>
      <c r="E39" s="87"/>
      <c r="F39" s="96"/>
      <c r="G39" s="87"/>
      <c r="H39" s="87"/>
      <c r="I39" s="113"/>
      <c r="J39" s="87"/>
      <c r="K39" s="130"/>
    </row>
    <row r="40" spans="1:110" ht="12" customHeight="1" x14ac:dyDescent="0.25">
      <c r="A40" s="60"/>
      <c r="B40" s="60" t="s">
        <v>177</v>
      </c>
      <c r="C40" s="60" t="s">
        <v>176</v>
      </c>
      <c r="D40" s="60">
        <v>581422</v>
      </c>
      <c r="E40" s="117">
        <v>47</v>
      </c>
      <c r="F40" s="85"/>
      <c r="G40" s="84" t="s">
        <v>20</v>
      </c>
      <c r="H40" s="60">
        <v>0</v>
      </c>
      <c r="K40" s="127">
        <v>43.12</v>
      </c>
    </row>
    <row r="41" spans="1:110" ht="12" customHeight="1" x14ac:dyDescent="0.25">
      <c r="A41" s="60"/>
      <c r="B41" s="60" t="s">
        <v>179</v>
      </c>
      <c r="C41" s="60" t="s">
        <v>178</v>
      </c>
      <c r="D41" s="60">
        <v>581423</v>
      </c>
      <c r="E41" s="117">
        <v>47</v>
      </c>
      <c r="F41" s="85"/>
      <c r="G41" s="84" t="s">
        <v>20</v>
      </c>
      <c r="H41" s="60">
        <v>0</v>
      </c>
      <c r="K41" s="127">
        <v>43.12</v>
      </c>
    </row>
    <row r="42" spans="1:110" ht="12" customHeight="1" x14ac:dyDescent="0.25">
      <c r="A42" s="60"/>
      <c r="B42" s="60" t="s">
        <v>181</v>
      </c>
      <c r="C42" s="60" t="s">
        <v>180</v>
      </c>
      <c r="D42" s="60">
        <v>589301</v>
      </c>
      <c r="E42" s="117">
        <v>47</v>
      </c>
      <c r="F42" s="85"/>
      <c r="G42" s="84" t="s">
        <v>20</v>
      </c>
      <c r="H42" s="60">
        <v>0</v>
      </c>
      <c r="K42" s="127">
        <v>43.12</v>
      </c>
    </row>
    <row r="43" spans="1:110" ht="12" customHeight="1" x14ac:dyDescent="0.25">
      <c r="A43" s="60"/>
      <c r="B43" s="60" t="s">
        <v>183</v>
      </c>
      <c r="C43" s="60" t="s">
        <v>182</v>
      </c>
      <c r="D43" s="60">
        <v>597709</v>
      </c>
      <c r="E43" s="117">
        <v>16.5</v>
      </c>
      <c r="F43" s="85"/>
      <c r="G43" s="84" t="s">
        <v>20</v>
      </c>
      <c r="H43" s="60">
        <v>0</v>
      </c>
      <c r="K43" s="127">
        <v>15.14</v>
      </c>
    </row>
    <row r="44" spans="1:110" ht="12" customHeight="1" x14ac:dyDescent="0.25">
      <c r="A44" s="60"/>
      <c r="B44" s="60" t="s">
        <v>185</v>
      </c>
      <c r="C44" s="60" t="s">
        <v>184</v>
      </c>
      <c r="D44" s="60">
        <v>597652</v>
      </c>
      <c r="E44" s="117">
        <v>47</v>
      </c>
      <c r="F44" s="85"/>
      <c r="G44" s="84" t="s">
        <v>20</v>
      </c>
      <c r="H44" s="60">
        <v>0</v>
      </c>
      <c r="K44" s="127">
        <v>43.12</v>
      </c>
    </row>
    <row r="45" spans="1:110" ht="12" customHeight="1" x14ac:dyDescent="0.25">
      <c r="A45" s="83"/>
      <c r="B45" s="60" t="s">
        <v>187</v>
      </c>
      <c r="C45" s="60" t="s">
        <v>186</v>
      </c>
      <c r="D45" s="60">
        <v>597653</v>
      </c>
      <c r="E45" s="117">
        <v>70.5</v>
      </c>
      <c r="F45" s="116"/>
      <c r="G45" s="84" t="s">
        <v>20</v>
      </c>
      <c r="H45" s="60">
        <v>0</v>
      </c>
      <c r="K45" s="127">
        <v>64.680000000000007</v>
      </c>
    </row>
    <row r="46" spans="1:110" ht="12" customHeight="1" x14ac:dyDescent="0.25">
      <c r="A46" s="60"/>
      <c r="B46" s="60" t="s">
        <v>189</v>
      </c>
      <c r="C46" s="60" t="s">
        <v>188</v>
      </c>
      <c r="D46" s="60">
        <v>598477</v>
      </c>
      <c r="E46" s="117">
        <v>44.25</v>
      </c>
      <c r="F46" s="116"/>
      <c r="G46" s="84" t="s">
        <v>20</v>
      </c>
      <c r="H46" s="60">
        <v>0</v>
      </c>
      <c r="K46" s="127">
        <v>40.6</v>
      </c>
    </row>
    <row r="47" spans="1:110" ht="12" customHeight="1" x14ac:dyDescent="0.25">
      <c r="A47" s="60"/>
      <c r="E47" s="63"/>
      <c r="G47" s="84"/>
    </row>
    <row r="48" spans="1:110" s="68" customFormat="1" ht="53" customHeight="1" x14ac:dyDescent="0.35">
      <c r="A48" s="105" t="s">
        <v>26</v>
      </c>
      <c r="B48" s="71" t="s">
        <v>6</v>
      </c>
      <c r="C48" s="86" t="s">
        <v>7</v>
      </c>
      <c r="D48" s="67" t="s">
        <v>5</v>
      </c>
      <c r="E48" s="67" t="s">
        <v>8</v>
      </c>
      <c r="F48" s="72" t="s">
        <v>9</v>
      </c>
      <c r="G48" s="67" t="s">
        <v>10</v>
      </c>
      <c r="H48" s="67" t="s">
        <v>11</v>
      </c>
      <c r="I48" s="67" t="s">
        <v>12</v>
      </c>
      <c r="J48" s="67"/>
      <c r="K48" s="122" t="s">
        <v>13</v>
      </c>
      <c r="L48" s="60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</row>
    <row r="49" spans="1:115" ht="12" customHeight="1" x14ac:dyDescent="0.25">
      <c r="E49" s="63"/>
    </row>
    <row r="50" spans="1:115" ht="12" customHeight="1" x14ac:dyDescent="0.25">
      <c r="A50" s="75" t="s">
        <v>14</v>
      </c>
      <c r="B50" s="90" t="s">
        <v>15</v>
      </c>
      <c r="C50" s="94"/>
      <c r="D50" s="87"/>
      <c r="E50" s="92"/>
      <c r="F50" s="89"/>
      <c r="G50" s="90"/>
      <c r="H50" s="91"/>
      <c r="I50" s="111"/>
      <c r="J50" s="91"/>
      <c r="K50" s="128"/>
    </row>
    <row r="51" spans="1:115" ht="12" customHeight="1" x14ac:dyDescent="0.25">
      <c r="A51" s="81"/>
      <c r="B51" s="60" t="s">
        <v>141</v>
      </c>
      <c r="C51" s="60">
        <v>0</v>
      </c>
      <c r="D51" s="60">
        <v>580270</v>
      </c>
      <c r="E51" s="117">
        <v>750</v>
      </c>
      <c r="F51" s="85"/>
      <c r="G51" s="60" t="s">
        <v>16</v>
      </c>
      <c r="H51" s="60">
        <v>0</v>
      </c>
      <c r="K51" s="124">
        <v>619.83000000000004</v>
      </c>
    </row>
    <row r="52" spans="1:115" ht="12" customHeight="1" x14ac:dyDescent="0.25">
      <c r="A52" s="81"/>
      <c r="B52" s="60" t="s">
        <v>142</v>
      </c>
      <c r="C52" s="60">
        <v>0</v>
      </c>
      <c r="D52" s="60">
        <v>580272</v>
      </c>
      <c r="E52" s="117">
        <v>250</v>
      </c>
      <c r="F52" s="85"/>
      <c r="G52" s="60" t="s">
        <v>16</v>
      </c>
      <c r="H52" s="60">
        <v>0</v>
      </c>
      <c r="K52" s="124">
        <v>206.61</v>
      </c>
    </row>
    <row r="53" spans="1:115" ht="12" customHeight="1" x14ac:dyDescent="0.25">
      <c r="A53" s="81"/>
      <c r="B53" s="60" t="s">
        <v>143</v>
      </c>
      <c r="C53" s="60">
        <v>0</v>
      </c>
      <c r="D53" s="60">
        <v>596555</v>
      </c>
      <c r="E53" s="117">
        <v>450</v>
      </c>
      <c r="F53" s="85"/>
      <c r="G53" s="60" t="s">
        <v>16</v>
      </c>
      <c r="H53" s="60">
        <v>0</v>
      </c>
      <c r="K53" s="124">
        <v>371.9</v>
      </c>
    </row>
    <row r="54" spans="1:115" ht="12" customHeight="1" x14ac:dyDescent="0.25">
      <c r="A54" s="81"/>
      <c r="B54" s="60" t="s">
        <v>144</v>
      </c>
      <c r="C54" s="60">
        <v>0</v>
      </c>
      <c r="D54" s="60">
        <v>596557</v>
      </c>
      <c r="E54" s="117">
        <v>450</v>
      </c>
      <c r="F54" s="85"/>
      <c r="G54" s="60" t="s">
        <v>16</v>
      </c>
      <c r="H54" s="60">
        <v>0</v>
      </c>
      <c r="K54" s="124">
        <v>371.9</v>
      </c>
    </row>
    <row r="55" spans="1:115" ht="12" customHeight="1" x14ac:dyDescent="0.25">
      <c r="A55" s="81"/>
      <c r="B55" s="60" t="s">
        <v>145</v>
      </c>
      <c r="C55" s="60">
        <v>0</v>
      </c>
      <c r="D55" s="60">
        <v>580274</v>
      </c>
      <c r="E55" s="117">
        <v>750</v>
      </c>
      <c r="F55" s="85"/>
      <c r="G55" s="60" t="s">
        <v>16</v>
      </c>
      <c r="H55" s="60">
        <v>0</v>
      </c>
      <c r="K55" s="124">
        <v>619.83000000000004</v>
      </c>
    </row>
    <row r="56" spans="1:115" ht="12" customHeight="1" x14ac:dyDescent="0.25">
      <c r="A56" s="81"/>
      <c r="B56" s="60" t="s">
        <v>146</v>
      </c>
      <c r="C56" s="60">
        <v>0</v>
      </c>
      <c r="D56" s="60">
        <v>580275</v>
      </c>
      <c r="E56" s="117">
        <v>1500</v>
      </c>
      <c r="F56" s="85"/>
      <c r="G56" s="60" t="s">
        <v>16</v>
      </c>
      <c r="H56" s="60">
        <v>0</v>
      </c>
      <c r="K56" s="124">
        <v>1239.67</v>
      </c>
    </row>
    <row r="57" spans="1:115" s="68" customFormat="1" ht="12" customHeight="1" x14ac:dyDescent="0.25">
      <c r="A57" s="81"/>
      <c r="B57" s="60" t="s">
        <v>147</v>
      </c>
      <c r="C57" s="60">
        <v>0</v>
      </c>
      <c r="D57" s="60">
        <v>597736</v>
      </c>
      <c r="E57" s="117">
        <v>450</v>
      </c>
      <c r="F57" s="85"/>
      <c r="G57" s="60" t="s">
        <v>16</v>
      </c>
      <c r="H57" s="60">
        <v>0</v>
      </c>
      <c r="I57" s="58"/>
      <c r="J57" s="60"/>
      <c r="K57" s="124">
        <v>412.84</v>
      </c>
      <c r="L57" s="60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</row>
    <row r="58" spans="1:115" ht="12" customHeight="1" x14ac:dyDescent="0.25">
      <c r="A58" s="73"/>
      <c r="B58" s="83"/>
      <c r="C58" s="95"/>
      <c r="D58" s="93"/>
      <c r="E58" s="63"/>
      <c r="G58" s="64"/>
      <c r="K58" s="125"/>
    </row>
    <row r="59" spans="1:115" ht="12" customHeight="1" x14ac:dyDescent="0.25">
      <c r="B59" s="74" t="s">
        <v>17</v>
      </c>
      <c r="C59" s="94"/>
      <c r="D59" s="74"/>
      <c r="E59" s="74"/>
      <c r="F59" s="77"/>
      <c r="G59" s="74"/>
      <c r="H59" s="74"/>
      <c r="I59" s="110"/>
      <c r="J59" s="74"/>
      <c r="K59" s="126"/>
    </row>
    <row r="60" spans="1:115" ht="12" customHeight="1" x14ac:dyDescent="0.25">
      <c r="B60" s="60" t="s">
        <v>149</v>
      </c>
      <c r="C60" s="60" t="s">
        <v>148</v>
      </c>
      <c r="D60" s="60">
        <v>565678</v>
      </c>
      <c r="E60" s="117">
        <v>80</v>
      </c>
      <c r="F60" s="85"/>
      <c r="G60" s="60" t="s">
        <v>16</v>
      </c>
      <c r="H60" s="60">
        <v>0</v>
      </c>
      <c r="K60" s="127">
        <v>73.39</v>
      </c>
    </row>
    <row r="61" spans="1:115" ht="12" customHeight="1" x14ac:dyDescent="0.25">
      <c r="A61" s="60"/>
      <c r="E61" s="63"/>
      <c r="F61" s="62"/>
      <c r="K61" s="123"/>
    </row>
    <row r="62" spans="1:115" ht="12" customHeight="1" x14ac:dyDescent="0.25">
      <c r="A62" s="75" t="s">
        <v>18</v>
      </c>
      <c r="B62" s="74" t="s">
        <v>24</v>
      </c>
      <c r="C62" s="88"/>
      <c r="D62" s="87"/>
      <c r="E62" s="87"/>
      <c r="F62" s="89"/>
      <c r="G62" s="90"/>
      <c r="H62" s="91"/>
      <c r="I62" s="111"/>
      <c r="J62" s="91"/>
      <c r="K62" s="129"/>
    </row>
    <row r="63" spans="1:115" ht="12" customHeight="1" x14ac:dyDescent="0.25">
      <c r="A63" s="79"/>
      <c r="B63" s="60" t="s">
        <v>191</v>
      </c>
      <c r="C63" s="60" t="s">
        <v>190</v>
      </c>
      <c r="D63" s="60">
        <v>597629</v>
      </c>
      <c r="E63" s="117">
        <v>32.5</v>
      </c>
      <c r="F63" s="116"/>
      <c r="G63" s="84" t="s">
        <v>20</v>
      </c>
      <c r="H63" s="60">
        <v>0</v>
      </c>
      <c r="K63" s="127">
        <v>29.82</v>
      </c>
    </row>
    <row r="64" spans="1:115" ht="12" customHeight="1" x14ac:dyDescent="0.25">
      <c r="A64" s="79"/>
      <c r="B64" s="60" t="s">
        <v>193</v>
      </c>
      <c r="C64" s="60" t="s">
        <v>192</v>
      </c>
      <c r="D64" s="60">
        <v>597630</v>
      </c>
      <c r="E64" s="117">
        <v>52.75</v>
      </c>
      <c r="F64" s="85"/>
      <c r="G64" s="84" t="s">
        <v>20</v>
      </c>
      <c r="H64" s="60">
        <v>0</v>
      </c>
      <c r="K64" s="127">
        <v>48.39</v>
      </c>
    </row>
    <row r="65" spans="1:11" ht="12" customHeight="1" x14ac:dyDescent="0.25">
      <c r="A65" s="79"/>
      <c r="B65" s="60" t="s">
        <v>195</v>
      </c>
      <c r="C65" s="60" t="s">
        <v>194</v>
      </c>
      <c r="D65" s="60">
        <v>597631</v>
      </c>
      <c r="E65" s="117">
        <v>64.75</v>
      </c>
      <c r="F65" s="85"/>
      <c r="G65" s="84" t="s">
        <v>20</v>
      </c>
      <c r="H65" s="60">
        <v>0</v>
      </c>
      <c r="K65" s="127">
        <v>59.4</v>
      </c>
    </row>
    <row r="66" spans="1:11" ht="12" customHeight="1" x14ac:dyDescent="0.25">
      <c r="A66" s="79"/>
      <c r="B66" s="60" t="s">
        <v>197</v>
      </c>
      <c r="C66" s="60" t="s">
        <v>196</v>
      </c>
      <c r="D66" s="60">
        <v>597632</v>
      </c>
      <c r="E66" s="117">
        <v>64.75</v>
      </c>
      <c r="F66" s="85"/>
      <c r="G66" s="84" t="s">
        <v>20</v>
      </c>
      <c r="H66" s="60">
        <v>0</v>
      </c>
      <c r="K66" s="127">
        <v>59.4</v>
      </c>
    </row>
    <row r="67" spans="1:11" ht="12" customHeight="1" x14ac:dyDescent="0.25">
      <c r="A67" s="79"/>
      <c r="B67" s="60" t="s">
        <v>199</v>
      </c>
      <c r="C67" s="60" t="s">
        <v>198</v>
      </c>
      <c r="D67" s="60">
        <v>597633</v>
      </c>
      <c r="E67" s="117">
        <v>64.75</v>
      </c>
      <c r="F67" s="85"/>
      <c r="G67" s="84" t="s">
        <v>20</v>
      </c>
      <c r="H67" s="60">
        <v>0</v>
      </c>
      <c r="K67" s="127">
        <v>59.4</v>
      </c>
    </row>
    <row r="68" spans="1:11" ht="12" customHeight="1" x14ac:dyDescent="0.25">
      <c r="A68" s="79"/>
      <c r="B68" s="60" t="s">
        <v>201</v>
      </c>
      <c r="C68" s="60" t="s">
        <v>200</v>
      </c>
      <c r="D68" s="60">
        <v>597634</v>
      </c>
      <c r="E68" s="117">
        <v>35.25</v>
      </c>
      <c r="F68" s="116"/>
      <c r="G68" s="84" t="s">
        <v>20</v>
      </c>
      <c r="H68" s="60">
        <v>0</v>
      </c>
      <c r="K68" s="127">
        <v>32.340000000000003</v>
      </c>
    </row>
    <row r="69" spans="1:11" ht="12" customHeight="1" x14ac:dyDescent="0.25">
      <c r="A69" s="79"/>
      <c r="B69" s="60" t="s">
        <v>203</v>
      </c>
      <c r="C69" s="60" t="s">
        <v>202</v>
      </c>
      <c r="D69" s="60">
        <v>597635</v>
      </c>
      <c r="E69" s="117">
        <v>52.75</v>
      </c>
      <c r="F69" s="85"/>
      <c r="G69" s="84" t="s">
        <v>20</v>
      </c>
      <c r="H69" s="60">
        <v>0</v>
      </c>
      <c r="K69" s="127">
        <v>48.39</v>
      </c>
    </row>
    <row r="70" spans="1:11" ht="12" customHeight="1" x14ac:dyDescent="0.25">
      <c r="A70" s="79"/>
      <c r="B70" s="60" t="s">
        <v>167</v>
      </c>
      <c r="C70" s="60" t="s">
        <v>166</v>
      </c>
      <c r="D70" s="60">
        <v>597636</v>
      </c>
      <c r="E70" s="117">
        <v>59</v>
      </c>
      <c r="F70" s="85"/>
      <c r="G70" s="84" t="s">
        <v>20</v>
      </c>
      <c r="H70" s="60">
        <v>0</v>
      </c>
      <c r="K70" s="127">
        <v>54.13</v>
      </c>
    </row>
    <row r="71" spans="1:11" ht="12" customHeight="1" x14ac:dyDescent="0.25">
      <c r="A71" s="79"/>
      <c r="B71" s="60" t="s">
        <v>169</v>
      </c>
      <c r="C71" s="60" t="s">
        <v>168</v>
      </c>
      <c r="D71" s="60">
        <v>597649</v>
      </c>
      <c r="E71" s="117">
        <v>56</v>
      </c>
      <c r="F71" s="85"/>
      <c r="G71" s="84" t="s">
        <v>20</v>
      </c>
      <c r="H71" s="60">
        <v>0</v>
      </c>
      <c r="K71" s="127">
        <v>51.38</v>
      </c>
    </row>
    <row r="72" spans="1:11" ht="12" customHeight="1" x14ac:dyDescent="0.25">
      <c r="A72" s="79"/>
      <c r="B72" s="60" t="s">
        <v>171</v>
      </c>
      <c r="C72" s="60" t="s">
        <v>170</v>
      </c>
      <c r="D72" s="60">
        <v>597650</v>
      </c>
      <c r="E72" s="117">
        <v>56</v>
      </c>
      <c r="F72" s="85"/>
      <c r="G72" s="84" t="s">
        <v>20</v>
      </c>
      <c r="H72" s="60">
        <v>0</v>
      </c>
      <c r="K72" s="127">
        <v>51.38</v>
      </c>
    </row>
    <row r="73" spans="1:11" ht="12" customHeight="1" x14ac:dyDescent="0.25">
      <c r="A73" s="79"/>
      <c r="B73" s="60" t="s">
        <v>205</v>
      </c>
      <c r="C73" s="60" t="s">
        <v>204</v>
      </c>
      <c r="D73" s="60">
        <v>597637</v>
      </c>
      <c r="E73" s="117">
        <v>64.75</v>
      </c>
      <c r="F73" s="85"/>
      <c r="G73" s="84" t="s">
        <v>20</v>
      </c>
      <c r="H73" s="60">
        <v>0</v>
      </c>
      <c r="K73" s="127">
        <v>59.4</v>
      </c>
    </row>
    <row r="74" spans="1:11" ht="12" customHeight="1" x14ac:dyDescent="0.25">
      <c r="A74" s="79"/>
      <c r="B74" s="60" t="s">
        <v>207</v>
      </c>
      <c r="C74" s="60" t="s">
        <v>206</v>
      </c>
      <c r="D74" s="60">
        <v>597638</v>
      </c>
      <c r="E74" s="117">
        <v>64.75</v>
      </c>
      <c r="F74" s="85"/>
      <c r="G74" s="84" t="s">
        <v>20</v>
      </c>
      <c r="H74" s="60">
        <v>0</v>
      </c>
      <c r="K74" s="127">
        <v>59.4</v>
      </c>
    </row>
    <row r="75" spans="1:11" ht="12" customHeight="1" x14ac:dyDescent="0.25">
      <c r="A75" s="79"/>
      <c r="B75" s="60" t="s">
        <v>209</v>
      </c>
      <c r="C75" s="60" t="s">
        <v>208</v>
      </c>
      <c r="D75" s="60">
        <v>597639</v>
      </c>
      <c r="E75" s="117">
        <v>64.75</v>
      </c>
      <c r="F75" s="85"/>
      <c r="G75" s="84" t="s">
        <v>20</v>
      </c>
      <c r="H75" s="60">
        <v>0</v>
      </c>
      <c r="K75" s="127">
        <v>59.4</v>
      </c>
    </row>
    <row r="76" spans="1:11" ht="12" customHeight="1" x14ac:dyDescent="0.25">
      <c r="A76" s="79"/>
      <c r="B76" s="60" t="s">
        <v>211</v>
      </c>
      <c r="C76" s="60" t="s">
        <v>210</v>
      </c>
      <c r="D76" s="60">
        <v>597640</v>
      </c>
      <c r="E76" s="117">
        <v>64.75</v>
      </c>
      <c r="F76" s="85"/>
      <c r="G76" s="84" t="s">
        <v>20</v>
      </c>
      <c r="H76" s="60">
        <v>0</v>
      </c>
      <c r="K76" s="127">
        <v>59.4</v>
      </c>
    </row>
    <row r="77" spans="1:11" ht="12" customHeight="1" x14ac:dyDescent="0.25">
      <c r="A77" s="79"/>
      <c r="B77" s="60" t="s">
        <v>213</v>
      </c>
      <c r="C77" s="60" t="s">
        <v>212</v>
      </c>
      <c r="D77" s="60">
        <v>597648</v>
      </c>
      <c r="E77" s="117">
        <v>64.75</v>
      </c>
      <c r="F77" s="85"/>
      <c r="G77" s="84" t="s">
        <v>20</v>
      </c>
      <c r="H77" s="60">
        <v>0</v>
      </c>
      <c r="K77" s="127">
        <v>59.4</v>
      </c>
    </row>
    <row r="78" spans="1:11" ht="12" customHeight="1" x14ac:dyDescent="0.25">
      <c r="A78" s="79"/>
      <c r="B78" s="60" t="s">
        <v>215</v>
      </c>
      <c r="C78" s="60" t="s">
        <v>214</v>
      </c>
      <c r="D78" s="60">
        <v>597642</v>
      </c>
      <c r="E78" s="117">
        <v>64.75</v>
      </c>
      <c r="F78" s="60"/>
      <c r="G78" s="84" t="s">
        <v>20</v>
      </c>
      <c r="H78" s="60">
        <v>0</v>
      </c>
      <c r="K78" s="127">
        <v>59.4</v>
      </c>
    </row>
    <row r="79" spans="1:11" ht="12" customHeight="1" x14ac:dyDescent="0.25">
      <c r="A79" s="79"/>
      <c r="B79" s="60" t="s">
        <v>217</v>
      </c>
      <c r="C79" s="60" t="s">
        <v>216</v>
      </c>
      <c r="D79" s="60">
        <v>597643</v>
      </c>
      <c r="E79" s="117">
        <v>64.75</v>
      </c>
      <c r="F79" s="60"/>
      <c r="G79" s="84" t="s">
        <v>20</v>
      </c>
      <c r="H79" s="60">
        <v>0</v>
      </c>
      <c r="K79" s="127">
        <v>59.4</v>
      </c>
    </row>
    <row r="80" spans="1:11" ht="12" customHeight="1" x14ac:dyDescent="0.25">
      <c r="A80" s="79"/>
      <c r="B80" s="60" t="s">
        <v>219</v>
      </c>
      <c r="C80" s="60" t="s">
        <v>218</v>
      </c>
      <c r="D80" s="60">
        <v>597651</v>
      </c>
      <c r="E80" s="117">
        <v>32.5</v>
      </c>
      <c r="F80" s="85"/>
      <c r="G80" s="84" t="s">
        <v>20</v>
      </c>
      <c r="H80" s="60">
        <v>0</v>
      </c>
      <c r="K80" s="127">
        <v>29.82</v>
      </c>
    </row>
    <row r="81" spans="1:107" ht="12" customHeight="1" x14ac:dyDescent="0.25">
      <c r="A81" s="73"/>
      <c r="B81" s="60" t="s">
        <v>221</v>
      </c>
      <c r="C81" s="60" t="s">
        <v>220</v>
      </c>
      <c r="D81" s="60">
        <v>601165</v>
      </c>
      <c r="E81" s="117">
        <v>64.75</v>
      </c>
      <c r="F81" s="116"/>
      <c r="G81" s="84" t="s">
        <v>20</v>
      </c>
      <c r="H81" s="60">
        <v>0</v>
      </c>
      <c r="K81" s="127">
        <v>59.4</v>
      </c>
    </row>
    <row r="82" spans="1:107" ht="12" customHeight="1" x14ac:dyDescent="0.25">
      <c r="E82" s="63"/>
      <c r="F82" s="85"/>
      <c r="K82" s="125"/>
    </row>
    <row r="83" spans="1:107" ht="12" customHeight="1" x14ac:dyDescent="0.25">
      <c r="B83" s="74" t="s">
        <v>25</v>
      </c>
      <c r="C83" s="88"/>
      <c r="D83" s="87"/>
      <c r="E83" s="87"/>
      <c r="F83" s="98"/>
      <c r="G83" s="87"/>
      <c r="H83" s="87"/>
      <c r="I83" s="113"/>
      <c r="J83" s="87"/>
      <c r="K83" s="130"/>
    </row>
    <row r="84" spans="1:107" ht="12" customHeight="1" x14ac:dyDescent="0.25">
      <c r="A84" s="79"/>
      <c r="B84" s="60" t="s">
        <v>223</v>
      </c>
      <c r="C84" s="60" t="s">
        <v>222</v>
      </c>
      <c r="D84" s="60">
        <v>597646</v>
      </c>
      <c r="E84" s="117">
        <v>78.5</v>
      </c>
      <c r="F84" s="85"/>
      <c r="G84" s="84" t="s">
        <v>20</v>
      </c>
      <c r="H84" s="60">
        <v>0</v>
      </c>
      <c r="K84" s="127">
        <v>72.02</v>
      </c>
    </row>
    <row r="85" spans="1:107" ht="12" customHeight="1" x14ac:dyDescent="0.25">
      <c r="A85" s="79"/>
      <c r="B85" s="60" t="s">
        <v>225</v>
      </c>
      <c r="C85" s="60" t="s">
        <v>224</v>
      </c>
      <c r="D85" s="60">
        <v>597647</v>
      </c>
      <c r="E85" s="117">
        <v>54.75</v>
      </c>
      <c r="F85" s="85"/>
      <c r="G85" s="84" t="s">
        <v>20</v>
      </c>
      <c r="H85" s="60">
        <v>0</v>
      </c>
      <c r="K85" s="127">
        <v>50.23</v>
      </c>
    </row>
    <row r="86" spans="1:107" ht="12" customHeight="1" x14ac:dyDescent="0.25">
      <c r="A86" s="97"/>
      <c r="B86" s="60" t="s">
        <v>227</v>
      </c>
      <c r="C86" s="60" t="s">
        <v>226</v>
      </c>
      <c r="D86" s="60">
        <v>597641</v>
      </c>
      <c r="E86" s="117">
        <v>47</v>
      </c>
      <c r="F86" s="85"/>
      <c r="G86" s="84" t="s">
        <v>20</v>
      </c>
      <c r="H86" s="60">
        <v>0</v>
      </c>
      <c r="K86" s="127">
        <v>43.12</v>
      </c>
    </row>
    <row r="87" spans="1:107" ht="12" customHeight="1" x14ac:dyDescent="0.25">
      <c r="A87" s="79"/>
      <c r="B87" s="60" t="s">
        <v>229</v>
      </c>
      <c r="C87" s="60" t="s">
        <v>228</v>
      </c>
      <c r="D87" s="60">
        <v>597645</v>
      </c>
      <c r="E87" s="117">
        <v>47</v>
      </c>
      <c r="F87" s="85"/>
      <c r="G87" s="84" t="s">
        <v>20</v>
      </c>
      <c r="H87" s="60">
        <v>0</v>
      </c>
      <c r="K87" s="127">
        <v>43.12</v>
      </c>
    </row>
    <row r="88" spans="1:107" ht="12" customHeight="1" x14ac:dyDescent="0.25">
      <c r="A88" s="79"/>
      <c r="B88" s="60" t="s">
        <v>231</v>
      </c>
      <c r="C88" s="60" t="s">
        <v>230</v>
      </c>
      <c r="D88" s="60">
        <v>597644</v>
      </c>
      <c r="E88" s="117">
        <v>33</v>
      </c>
      <c r="F88" s="85"/>
      <c r="G88" s="84" t="s">
        <v>20</v>
      </c>
      <c r="H88" s="60">
        <v>0</v>
      </c>
      <c r="K88" s="127">
        <v>30.28</v>
      </c>
    </row>
    <row r="89" spans="1:107" ht="12" customHeight="1" x14ac:dyDescent="0.25">
      <c r="A89" s="83"/>
      <c r="B89" s="60" t="s">
        <v>233</v>
      </c>
      <c r="C89" s="60" t="s">
        <v>232</v>
      </c>
      <c r="D89" s="60">
        <v>597713</v>
      </c>
      <c r="E89" s="117">
        <v>16.5</v>
      </c>
      <c r="F89" s="85"/>
      <c r="G89" s="60" t="s">
        <v>20</v>
      </c>
      <c r="H89" s="60">
        <v>0</v>
      </c>
      <c r="K89" s="127">
        <v>15.14</v>
      </c>
    </row>
    <row r="90" spans="1:107" ht="12" customHeight="1" x14ac:dyDescent="0.25">
      <c r="A90" s="82"/>
      <c r="B90" s="60" t="s">
        <v>185</v>
      </c>
      <c r="C90" s="60" t="s">
        <v>184</v>
      </c>
      <c r="D90" s="60">
        <v>597652</v>
      </c>
      <c r="E90" s="117">
        <v>47</v>
      </c>
      <c r="F90" s="85"/>
      <c r="G90" s="84" t="s">
        <v>20</v>
      </c>
      <c r="H90" s="60">
        <v>0</v>
      </c>
      <c r="K90" s="127">
        <v>43.12</v>
      </c>
    </row>
    <row r="91" spans="1:107" ht="12" customHeight="1" x14ac:dyDescent="0.25">
      <c r="A91" s="83"/>
      <c r="B91" s="60" t="s">
        <v>187</v>
      </c>
      <c r="C91" s="60" t="s">
        <v>186</v>
      </c>
      <c r="D91" s="60">
        <v>597653</v>
      </c>
      <c r="E91" s="117">
        <v>70.5</v>
      </c>
      <c r="F91" s="85"/>
      <c r="G91" s="60" t="s">
        <v>20</v>
      </c>
      <c r="H91" s="60">
        <v>0</v>
      </c>
      <c r="K91" s="127">
        <v>64.680000000000007</v>
      </c>
    </row>
    <row r="92" spans="1:107" ht="12" customHeight="1" x14ac:dyDescent="0.25">
      <c r="A92" s="60"/>
      <c r="B92" s="60" t="s">
        <v>189</v>
      </c>
      <c r="C92" s="60" t="s">
        <v>188</v>
      </c>
      <c r="D92" s="60">
        <v>598477</v>
      </c>
      <c r="E92" s="117">
        <v>44.25</v>
      </c>
      <c r="F92" s="85"/>
      <c r="G92" s="84" t="s">
        <v>20</v>
      </c>
      <c r="H92" s="60">
        <v>0</v>
      </c>
      <c r="K92" s="127">
        <v>40.6</v>
      </c>
    </row>
    <row r="93" spans="1:107" ht="12" customHeight="1" x14ac:dyDescent="0.25">
      <c r="A93" s="60"/>
      <c r="C93" s="63"/>
      <c r="D93" s="66"/>
      <c r="E93" s="84"/>
      <c r="F93" s="60"/>
      <c r="G93" s="58"/>
      <c r="I93" s="61"/>
      <c r="J93" s="114"/>
      <c r="K93" s="114"/>
    </row>
    <row r="94" spans="1:107" s="68" customFormat="1" ht="34.25" customHeight="1" x14ac:dyDescent="0.35">
      <c r="A94" s="105" t="s">
        <v>27</v>
      </c>
      <c r="B94" s="71" t="s">
        <v>6</v>
      </c>
      <c r="C94" s="86" t="s">
        <v>7</v>
      </c>
      <c r="D94" s="67" t="s">
        <v>5</v>
      </c>
      <c r="E94" s="67" t="s">
        <v>8</v>
      </c>
      <c r="F94" s="72" t="s">
        <v>9</v>
      </c>
      <c r="G94" s="67" t="s">
        <v>10</v>
      </c>
      <c r="H94" s="67" t="s">
        <v>11</v>
      </c>
      <c r="I94" s="67" t="s">
        <v>12</v>
      </c>
      <c r="J94" s="114"/>
      <c r="K94" s="114"/>
      <c r="L94" s="60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  <c r="BZ94" s="64"/>
      <c r="CA94" s="64"/>
      <c r="CB94" s="64"/>
      <c r="CC94" s="64"/>
      <c r="CD94" s="64"/>
      <c r="CE94" s="64"/>
      <c r="CF94" s="64"/>
      <c r="CG94" s="64"/>
      <c r="CH94" s="64"/>
      <c r="CI94" s="64"/>
      <c r="CJ94" s="64"/>
      <c r="CK94" s="64"/>
      <c r="CL94" s="64"/>
      <c r="CM94" s="64"/>
      <c r="CN94" s="64"/>
      <c r="CO94" s="64"/>
      <c r="CP94" s="64"/>
      <c r="CQ94" s="64"/>
      <c r="CR94" s="64"/>
      <c r="CS94" s="64"/>
      <c r="CT94" s="64"/>
      <c r="CU94" s="64"/>
      <c r="CV94" s="64"/>
      <c r="CW94" s="64"/>
      <c r="CX94" s="64"/>
      <c r="CY94" s="64"/>
      <c r="CZ94" s="64"/>
      <c r="DA94" s="64"/>
      <c r="DB94" s="64"/>
      <c r="DC94" s="64"/>
    </row>
    <row r="96" spans="1:107" x14ac:dyDescent="0.25">
      <c r="A96" s="75" t="s">
        <v>14</v>
      </c>
      <c r="B96" s="74" t="s">
        <v>28</v>
      </c>
      <c r="C96" s="76"/>
      <c r="D96" s="76"/>
      <c r="E96" s="132"/>
      <c r="F96" s="77"/>
      <c r="G96" s="76"/>
      <c r="H96" s="76"/>
      <c r="I96" s="112"/>
    </row>
    <row r="97" spans="1:9" x14ac:dyDescent="0.25">
      <c r="A97" s="134"/>
      <c r="B97" s="60" t="s">
        <v>235</v>
      </c>
      <c r="C97" s="60" t="s">
        <v>234</v>
      </c>
      <c r="D97" s="60">
        <v>606063</v>
      </c>
      <c r="E97" s="117">
        <v>30</v>
      </c>
      <c r="F97" s="118" t="s">
        <v>29</v>
      </c>
      <c r="G97" s="60" t="s">
        <v>16</v>
      </c>
      <c r="I97" s="58" t="s">
        <v>139</v>
      </c>
    </row>
    <row r="99" spans="1:9" x14ac:dyDescent="0.25">
      <c r="A99" s="131" t="s">
        <v>18</v>
      </c>
      <c r="B99" s="74" t="s">
        <v>30</v>
      </c>
      <c r="C99" s="76"/>
      <c r="D99" s="76"/>
      <c r="E99" s="132"/>
      <c r="F99" s="77"/>
      <c r="G99" s="76"/>
      <c r="H99" s="76"/>
      <c r="I99" s="112"/>
    </row>
    <row r="100" spans="1:9" x14ac:dyDescent="0.25">
      <c r="B100" s="64" t="s">
        <v>19</v>
      </c>
    </row>
    <row r="101" spans="1:9" x14ac:dyDescent="0.25">
      <c r="B101" s="60" t="s">
        <v>237</v>
      </c>
      <c r="C101" s="60" t="s">
        <v>236</v>
      </c>
      <c r="D101" s="60">
        <v>606070</v>
      </c>
      <c r="E101" s="117">
        <v>27.5</v>
      </c>
      <c r="F101" s="118" t="s">
        <v>31</v>
      </c>
      <c r="G101" s="84" t="s">
        <v>20</v>
      </c>
      <c r="I101" s="58" t="s">
        <v>139</v>
      </c>
    </row>
    <row r="102" spans="1:9" x14ac:dyDescent="0.25">
      <c r="B102" s="60" t="s">
        <v>239</v>
      </c>
      <c r="C102" s="60" t="s">
        <v>238</v>
      </c>
      <c r="D102" s="60">
        <v>606068</v>
      </c>
      <c r="E102" s="117">
        <v>31.5</v>
      </c>
      <c r="F102" s="118" t="s">
        <v>31</v>
      </c>
      <c r="G102" s="84" t="s">
        <v>20</v>
      </c>
      <c r="I102" s="58" t="s">
        <v>139</v>
      </c>
    </row>
    <row r="103" spans="1:9" x14ac:dyDescent="0.25">
      <c r="B103" s="60" t="s">
        <v>241</v>
      </c>
      <c r="C103" s="60" t="s">
        <v>240</v>
      </c>
      <c r="D103" s="60">
        <v>606069</v>
      </c>
      <c r="E103" s="117">
        <v>37</v>
      </c>
      <c r="F103" s="118" t="s">
        <v>31</v>
      </c>
      <c r="G103" s="84" t="s">
        <v>20</v>
      </c>
      <c r="I103" s="58" t="s">
        <v>139</v>
      </c>
    </row>
    <row r="105" spans="1:9" x14ac:dyDescent="0.25">
      <c r="B105" s="64" t="s">
        <v>21</v>
      </c>
    </row>
    <row r="106" spans="1:9" x14ac:dyDescent="0.25">
      <c r="A106" s="134"/>
      <c r="B106" s="133" t="s">
        <v>243</v>
      </c>
      <c r="C106" s="60" t="s">
        <v>242</v>
      </c>
      <c r="D106" s="60">
        <v>606077</v>
      </c>
      <c r="E106" s="117">
        <v>28.5</v>
      </c>
      <c r="F106" s="118" t="s">
        <v>31</v>
      </c>
      <c r="G106" s="84" t="s">
        <v>20</v>
      </c>
      <c r="I106" s="58" t="s">
        <v>139</v>
      </c>
    </row>
    <row r="107" spans="1:9" x14ac:dyDescent="0.25">
      <c r="A107" s="134"/>
      <c r="B107" s="133" t="s">
        <v>245</v>
      </c>
      <c r="C107" s="60" t="s">
        <v>244</v>
      </c>
      <c r="D107" s="60">
        <v>606078</v>
      </c>
      <c r="E107" s="117">
        <v>30</v>
      </c>
      <c r="F107" s="118" t="s">
        <v>31</v>
      </c>
      <c r="G107" s="84" t="s">
        <v>20</v>
      </c>
      <c r="I107" s="58" t="s">
        <v>139</v>
      </c>
    </row>
    <row r="108" spans="1:9" x14ac:dyDescent="0.25">
      <c r="A108" s="135"/>
      <c r="B108" s="133"/>
    </row>
    <row r="109" spans="1:9" x14ac:dyDescent="0.25">
      <c r="A109" s="135"/>
      <c r="B109" s="136" t="s">
        <v>32</v>
      </c>
    </row>
    <row r="110" spans="1:9" x14ac:dyDescent="0.25">
      <c r="A110" s="134"/>
      <c r="B110" s="133" t="s">
        <v>247</v>
      </c>
      <c r="C110" s="60" t="s">
        <v>246</v>
      </c>
      <c r="D110" s="60">
        <v>606182</v>
      </c>
      <c r="E110" s="117">
        <v>34</v>
      </c>
      <c r="F110" s="118" t="s">
        <v>31</v>
      </c>
      <c r="G110" s="84" t="s">
        <v>20</v>
      </c>
      <c r="I110" s="58" t="s">
        <v>139</v>
      </c>
    </row>
    <row r="111" spans="1:9" x14ac:dyDescent="0.25">
      <c r="B111" s="60" t="s">
        <v>249</v>
      </c>
      <c r="C111" s="60" t="s">
        <v>248</v>
      </c>
      <c r="D111" s="60">
        <v>606021</v>
      </c>
      <c r="E111" s="117">
        <v>39.5</v>
      </c>
      <c r="F111" s="118" t="s">
        <v>31</v>
      </c>
      <c r="G111" s="84" t="s">
        <v>20</v>
      </c>
      <c r="I111" s="58" t="s">
        <v>139</v>
      </c>
    </row>
    <row r="112" spans="1:9" x14ac:dyDescent="0.25">
      <c r="B112" s="60" t="s">
        <v>251</v>
      </c>
      <c r="C112" s="60" t="s">
        <v>250</v>
      </c>
      <c r="D112" s="60">
        <v>606022</v>
      </c>
      <c r="E112" s="117">
        <v>34</v>
      </c>
      <c r="F112" s="118" t="s">
        <v>31</v>
      </c>
      <c r="G112" s="84" t="s">
        <v>20</v>
      </c>
      <c r="I112" s="58" t="s">
        <v>139</v>
      </c>
    </row>
    <row r="113" spans="1:11" x14ac:dyDescent="0.25">
      <c r="B113" s="60" t="s">
        <v>253</v>
      </c>
      <c r="C113" s="60" t="s">
        <v>252</v>
      </c>
      <c r="D113" s="60">
        <v>606023</v>
      </c>
      <c r="E113" s="117">
        <v>39.5</v>
      </c>
      <c r="F113" s="118" t="s">
        <v>31</v>
      </c>
      <c r="G113" s="84" t="s">
        <v>20</v>
      </c>
      <c r="I113" s="58" t="s">
        <v>139</v>
      </c>
    </row>
    <row r="115" spans="1:11" x14ac:dyDescent="0.25">
      <c r="A115" s="75" t="s">
        <v>18</v>
      </c>
      <c r="B115" s="74" t="s">
        <v>33</v>
      </c>
      <c r="C115" s="76"/>
      <c r="D115" s="76"/>
      <c r="E115" s="132"/>
      <c r="F115" s="77"/>
      <c r="G115" s="76"/>
      <c r="H115" s="76"/>
      <c r="I115" s="112"/>
    </row>
    <row r="116" spans="1:11" x14ac:dyDescent="0.25">
      <c r="B116" s="64" t="s">
        <v>34</v>
      </c>
      <c r="K116" s="127"/>
    </row>
    <row r="117" spans="1:11" x14ac:dyDescent="0.25">
      <c r="B117" s="60" t="s">
        <v>255</v>
      </c>
      <c r="C117" s="60" t="s">
        <v>254</v>
      </c>
      <c r="D117" s="60">
        <v>604968</v>
      </c>
      <c r="E117" s="117">
        <v>31.5</v>
      </c>
      <c r="F117" s="118" t="s">
        <v>31</v>
      </c>
      <c r="G117" s="84" t="s">
        <v>20</v>
      </c>
      <c r="I117" s="58" t="s">
        <v>140</v>
      </c>
    </row>
    <row r="118" spans="1:11" x14ac:dyDescent="0.25">
      <c r="B118" s="60" t="s">
        <v>257</v>
      </c>
      <c r="C118" s="60" t="s">
        <v>256</v>
      </c>
      <c r="D118" s="60">
        <v>604970</v>
      </c>
      <c r="E118" s="117">
        <v>31.5</v>
      </c>
      <c r="F118" s="118" t="s">
        <v>31</v>
      </c>
      <c r="G118" s="84" t="s">
        <v>20</v>
      </c>
      <c r="I118" s="58" t="s">
        <v>140</v>
      </c>
    </row>
    <row r="120" spans="1:11" x14ac:dyDescent="0.25">
      <c r="B120" s="64" t="s">
        <v>35</v>
      </c>
    </row>
    <row r="121" spans="1:11" x14ac:dyDescent="0.25">
      <c r="B121" s="60" t="s">
        <v>259</v>
      </c>
      <c r="C121" s="60" t="s">
        <v>258</v>
      </c>
      <c r="D121" s="60">
        <v>605026</v>
      </c>
      <c r="E121" s="117">
        <v>28.5</v>
      </c>
      <c r="F121" s="118" t="s">
        <v>36</v>
      </c>
      <c r="G121" s="84" t="s">
        <v>20</v>
      </c>
      <c r="H121" s="60" t="s">
        <v>22</v>
      </c>
      <c r="I121" s="58" t="s">
        <v>139</v>
      </c>
    </row>
    <row r="122" spans="1:11" x14ac:dyDescent="0.25">
      <c r="B122" s="60" t="s">
        <v>261</v>
      </c>
      <c r="C122" s="60" t="s">
        <v>260</v>
      </c>
      <c r="D122" s="60">
        <v>605027</v>
      </c>
      <c r="E122" s="117">
        <v>30</v>
      </c>
      <c r="F122" s="118" t="s">
        <v>36</v>
      </c>
      <c r="G122" s="84" t="s">
        <v>20</v>
      </c>
      <c r="H122" s="60" t="s">
        <v>22</v>
      </c>
      <c r="I122" s="58" t="s">
        <v>139</v>
      </c>
    </row>
    <row r="124" spans="1:11" x14ac:dyDescent="0.25">
      <c r="B124" s="64" t="s">
        <v>37</v>
      </c>
    </row>
    <row r="125" spans="1:11" x14ac:dyDescent="0.25">
      <c r="B125" s="60" t="s">
        <v>263</v>
      </c>
      <c r="C125" s="60" t="s">
        <v>262</v>
      </c>
      <c r="D125" s="60">
        <v>605044</v>
      </c>
      <c r="E125" s="117">
        <v>34</v>
      </c>
      <c r="F125" s="118" t="s">
        <v>31</v>
      </c>
      <c r="G125" s="84" t="s">
        <v>20</v>
      </c>
      <c r="H125" s="60" t="s">
        <v>22</v>
      </c>
      <c r="I125" s="58" t="s">
        <v>139</v>
      </c>
    </row>
    <row r="126" spans="1:11" x14ac:dyDescent="0.25">
      <c r="B126" s="60" t="s">
        <v>265</v>
      </c>
      <c r="C126" s="60" t="s">
        <v>264</v>
      </c>
      <c r="D126" s="60">
        <v>605046</v>
      </c>
      <c r="E126" s="117">
        <v>34</v>
      </c>
      <c r="F126" s="118" t="s">
        <v>31</v>
      </c>
      <c r="G126" s="84" t="s">
        <v>20</v>
      </c>
      <c r="H126" s="60" t="s">
        <v>22</v>
      </c>
      <c r="I126" s="58" t="s">
        <v>139</v>
      </c>
    </row>
    <row r="135" spans="5:5" x14ac:dyDescent="0.25">
      <c r="E135" s="117"/>
    </row>
  </sheetData>
  <pageMargins left="0.23622047244094491" right="0.11811023622047245" top="0" bottom="0.39370078740157483" header="0.35433070866141736" footer="0.15748031496062992"/>
  <pageSetup paperSize="8" firstPageNumber="0" fitToHeight="0" orientation="landscape" r:id="rId1"/>
  <headerFooter>
    <oddFooter>&amp;L&amp;"Arial Narrow,Standaard"&amp;8Uitgeverij Malmberg, Postbus 233, 5201 AE 's-Hertogenbosch, (073) 6 288766, sales.mbo@malmberg.nl
Prijswijzigingen voorbehouden. b.l. = beperkt leverbaar&amp;R&amp;P</oddFooter>
  </headerFooter>
  <rowBreaks count="1" manualBreakCount="1">
    <brk id="9" max="13" man="1"/>
  </rowBreaks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C19"/>
  <sheetViews>
    <sheetView workbookViewId="0">
      <selection activeCell="B24" sqref="B24"/>
    </sheetView>
  </sheetViews>
  <sheetFormatPr defaultColWidth="8.6328125" defaultRowHeight="10.5" x14ac:dyDescent="0.25"/>
  <cols>
    <col min="1" max="1" width="8.6328125" style="99"/>
    <col min="2" max="2" width="25.36328125" style="100" bestFit="1" customWidth="1"/>
    <col min="3" max="3" width="43.6328125" style="100" customWidth="1"/>
    <col min="4" max="5" width="8.6328125" style="100"/>
    <col min="6" max="6" width="45.36328125" style="100" customWidth="1"/>
    <col min="7" max="16384" width="8.6328125" style="100"/>
  </cols>
  <sheetData>
    <row r="1" spans="1:3" x14ac:dyDescent="0.25">
      <c r="B1" s="99" t="s">
        <v>38</v>
      </c>
    </row>
    <row r="3" spans="1:3" s="102" customFormat="1" x14ac:dyDescent="0.25">
      <c r="A3" s="101" t="s">
        <v>39</v>
      </c>
      <c r="B3" s="101" t="s">
        <v>40</v>
      </c>
      <c r="C3" s="101" t="s">
        <v>41</v>
      </c>
    </row>
    <row r="4" spans="1:3" ht="12.75" customHeight="1" x14ac:dyDescent="0.25">
      <c r="A4" s="99" t="s">
        <v>42</v>
      </c>
      <c r="B4" s="99" t="s">
        <v>43</v>
      </c>
      <c r="C4" s="99"/>
    </row>
    <row r="5" spans="1:3" x14ac:dyDescent="0.25">
      <c r="A5" s="99" t="s">
        <v>44</v>
      </c>
      <c r="B5" s="99" t="s">
        <v>45</v>
      </c>
      <c r="C5" s="100" t="s">
        <v>46</v>
      </c>
    </row>
    <row r="6" spans="1:3" x14ac:dyDescent="0.25">
      <c r="A6" s="99" t="s">
        <v>47</v>
      </c>
      <c r="B6" s="99" t="s">
        <v>7</v>
      </c>
    </row>
    <row r="7" spans="1:3" x14ac:dyDescent="0.25">
      <c r="A7" s="99" t="s">
        <v>48</v>
      </c>
      <c r="B7" s="99" t="s">
        <v>49</v>
      </c>
      <c r="C7" s="100" t="s">
        <v>50</v>
      </c>
    </row>
    <row r="8" spans="1:3" x14ac:dyDescent="0.25">
      <c r="A8" s="99" t="s">
        <v>51</v>
      </c>
      <c r="B8" s="99" t="s">
        <v>52</v>
      </c>
    </row>
    <row r="9" spans="1:3" x14ac:dyDescent="0.25">
      <c r="A9" s="99" t="s">
        <v>53</v>
      </c>
      <c r="B9" s="99" t="s">
        <v>54</v>
      </c>
      <c r="C9" s="100" t="s">
        <v>55</v>
      </c>
    </row>
    <row r="10" spans="1:3" ht="21" x14ac:dyDescent="0.25">
      <c r="A10" s="99" t="s">
        <v>56</v>
      </c>
      <c r="B10" s="99" t="s">
        <v>57</v>
      </c>
      <c r="C10" s="100" t="s">
        <v>58</v>
      </c>
    </row>
    <row r="11" spans="1:3" x14ac:dyDescent="0.25">
      <c r="A11" s="99" t="s">
        <v>59</v>
      </c>
      <c r="B11" s="99" t="s">
        <v>60</v>
      </c>
      <c r="C11" s="100" t="s">
        <v>61</v>
      </c>
    </row>
    <row r="12" spans="1:3" x14ac:dyDescent="0.25">
      <c r="A12" s="99" t="s">
        <v>62</v>
      </c>
      <c r="B12" s="99" t="s">
        <v>63</v>
      </c>
    </row>
    <row r="13" spans="1:3" x14ac:dyDescent="0.25">
      <c r="A13" s="99" t="s">
        <v>64</v>
      </c>
      <c r="B13" s="99" t="s">
        <v>65</v>
      </c>
      <c r="C13" s="100" t="s">
        <v>66</v>
      </c>
    </row>
    <row r="14" spans="1:3" x14ac:dyDescent="0.25">
      <c r="A14" s="99" t="s">
        <v>67</v>
      </c>
      <c r="B14" s="99" t="s">
        <v>68</v>
      </c>
      <c r="C14" s="100" t="s">
        <v>69</v>
      </c>
    </row>
    <row r="15" spans="1:3" x14ac:dyDescent="0.25">
      <c r="A15" s="99" t="s">
        <v>70</v>
      </c>
      <c r="B15" s="99" t="s">
        <v>71</v>
      </c>
      <c r="C15" s="100" t="s">
        <v>72</v>
      </c>
    </row>
    <row r="19" spans="2:2" x14ac:dyDescent="0.25">
      <c r="B19" s="103" t="s">
        <v>73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DO45"/>
  <sheetViews>
    <sheetView topLeftCell="A13" workbookViewId="0">
      <selection activeCell="A6" sqref="A6"/>
    </sheetView>
  </sheetViews>
  <sheetFormatPr defaultColWidth="8.6328125" defaultRowHeight="12.5" x14ac:dyDescent="0.25"/>
  <cols>
    <col min="1" max="1" width="40.6328125" bestFit="1" customWidth="1"/>
    <col min="2" max="2" width="51.36328125" bestFit="1" customWidth="1"/>
    <col min="3" max="3" width="14.453125" bestFit="1" customWidth="1"/>
    <col min="4" max="4" width="6.36328125" bestFit="1" customWidth="1"/>
    <col min="7" max="7" width="14.6328125" bestFit="1" customWidth="1"/>
  </cols>
  <sheetData>
    <row r="1" spans="1:119" s="1" customFormat="1" ht="16.25" customHeight="1" x14ac:dyDescent="0.35">
      <c r="A1" s="21" t="s">
        <v>74</v>
      </c>
      <c r="B1" s="14"/>
      <c r="C1" s="14"/>
      <c r="D1" s="15"/>
      <c r="E1" s="20"/>
      <c r="F1" s="50"/>
      <c r="G1" s="14"/>
      <c r="H1" s="9"/>
      <c r="I1" s="20"/>
      <c r="J1" s="14"/>
      <c r="K1" s="20"/>
      <c r="L1" s="20"/>
      <c r="M1" s="16"/>
      <c r="N1" s="17"/>
      <c r="O1" s="3"/>
      <c r="P1" s="3"/>
      <c r="Q1" s="3"/>
      <c r="R1" s="3"/>
      <c r="S1" s="3"/>
      <c r="U1" s="8" t="e">
        <f>V1*'Malmberg mbo catalogus ''24-''25'!#REF!</f>
        <v>#REF!</v>
      </c>
      <c r="V1" s="20"/>
      <c r="X1" s="40"/>
    </row>
    <row r="2" spans="1:119" s="1" customFormat="1" ht="16.25" customHeight="1" x14ac:dyDescent="0.35">
      <c r="A2" s="46" t="s">
        <v>75</v>
      </c>
      <c r="B2" s="11"/>
      <c r="C2" s="11"/>
      <c r="D2" s="18"/>
      <c r="E2" s="19"/>
      <c r="F2" s="51"/>
      <c r="G2" s="47" t="s">
        <v>76</v>
      </c>
      <c r="I2" s="19"/>
      <c r="J2" s="11"/>
      <c r="K2" s="19"/>
      <c r="L2" s="19"/>
      <c r="M2" s="12"/>
      <c r="N2" s="13"/>
      <c r="O2" s="7"/>
      <c r="P2" s="7"/>
      <c r="Q2" s="7"/>
      <c r="R2" s="7"/>
      <c r="S2" s="7"/>
      <c r="U2" s="8"/>
      <c r="V2" s="19"/>
      <c r="X2" s="40"/>
    </row>
    <row r="3" spans="1:119" s="1" customFormat="1" ht="13" x14ac:dyDescent="0.3">
      <c r="A3" s="27" t="s">
        <v>77</v>
      </c>
      <c r="B3" s="24" t="s">
        <v>78</v>
      </c>
      <c r="C3" s="1">
        <v>0</v>
      </c>
      <c r="D3" s="25"/>
      <c r="E3" s="8">
        <v>25</v>
      </c>
      <c r="F3" s="10">
        <v>41487</v>
      </c>
      <c r="G3" s="1" t="s">
        <v>16</v>
      </c>
      <c r="H3" s="1">
        <v>0</v>
      </c>
      <c r="I3" s="8">
        <f>E3/1.06</f>
        <v>23.584905660377359</v>
      </c>
      <c r="J3" s="1">
        <v>6</v>
      </c>
      <c r="K3" s="8">
        <f>E3-I3</f>
        <v>1.415094339622641</v>
      </c>
      <c r="L3" s="8">
        <v>0</v>
      </c>
      <c r="M3" s="2" t="s">
        <v>79</v>
      </c>
      <c r="N3" s="6" t="s">
        <v>80</v>
      </c>
      <c r="O3" s="4" t="s">
        <v>81</v>
      </c>
      <c r="P3" s="4"/>
      <c r="Q3" s="4" t="s">
        <v>82</v>
      </c>
      <c r="R3" s="4" t="s">
        <v>83</v>
      </c>
      <c r="S3" s="4" t="s">
        <v>48</v>
      </c>
      <c r="U3" s="8" t="e">
        <f>V3*'Malmberg mbo catalogus ''24-''25'!#REF!</f>
        <v>#REF!</v>
      </c>
      <c r="V3" s="8">
        <v>26.9</v>
      </c>
      <c r="X3" s="40"/>
    </row>
    <row r="4" spans="1:119" s="1" customFormat="1" ht="13.5" customHeight="1" x14ac:dyDescent="0.4">
      <c r="A4" s="29"/>
      <c r="B4" s="28" t="s">
        <v>17</v>
      </c>
      <c r="C4" s="11"/>
      <c r="D4" s="43"/>
      <c r="E4" s="19"/>
      <c r="F4" s="52"/>
      <c r="G4" s="33"/>
      <c r="H4" s="34"/>
      <c r="I4" s="35"/>
      <c r="J4" s="33"/>
      <c r="K4" s="35"/>
      <c r="L4" s="35"/>
      <c r="M4" s="8"/>
      <c r="N4" s="30"/>
      <c r="O4" s="33"/>
      <c r="P4" s="33"/>
      <c r="Q4" s="33"/>
      <c r="R4" s="33"/>
      <c r="S4" s="33"/>
      <c r="T4" s="56"/>
      <c r="U4" s="57"/>
      <c r="V4" s="57"/>
      <c r="W4" s="56"/>
      <c r="X4" s="41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</row>
    <row r="5" spans="1:119" s="1" customFormat="1" ht="13.5" customHeight="1" x14ac:dyDescent="0.4">
      <c r="A5" s="27" t="s">
        <v>84</v>
      </c>
      <c r="B5" s="1" t="s">
        <v>85</v>
      </c>
      <c r="D5" s="38"/>
      <c r="E5" s="26"/>
      <c r="F5" s="53"/>
      <c r="G5" s="1" t="s">
        <v>16</v>
      </c>
      <c r="H5" s="32"/>
      <c r="I5" s="35"/>
      <c r="J5" s="33"/>
      <c r="K5" s="35"/>
      <c r="L5" s="35"/>
      <c r="M5" s="8"/>
      <c r="N5" s="30"/>
      <c r="O5" s="33"/>
      <c r="P5" s="33"/>
      <c r="Q5" s="33"/>
      <c r="R5" s="33"/>
      <c r="S5" s="33"/>
      <c r="T5" s="56"/>
      <c r="U5" s="57"/>
      <c r="V5" s="57"/>
      <c r="W5" s="56"/>
      <c r="X5" s="41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</row>
    <row r="6" spans="1:119" s="1" customFormat="1" ht="13.5" customHeight="1" x14ac:dyDescent="0.4">
      <c r="A6" s="27" t="s">
        <v>84</v>
      </c>
      <c r="B6" s="1" t="s">
        <v>86</v>
      </c>
      <c r="D6" s="38"/>
      <c r="E6" s="26"/>
      <c r="F6" s="54"/>
      <c r="G6" s="1" t="s">
        <v>16</v>
      </c>
      <c r="H6" s="32"/>
      <c r="I6" s="35"/>
      <c r="J6" s="33"/>
      <c r="K6" s="35"/>
      <c r="L6" s="35"/>
      <c r="M6" s="8"/>
      <c r="N6" s="30"/>
      <c r="O6" s="33"/>
      <c r="P6" s="33"/>
      <c r="Q6" s="33"/>
      <c r="R6" s="33"/>
      <c r="S6" s="33"/>
      <c r="T6" s="56"/>
      <c r="U6" s="57"/>
      <c r="V6" s="57"/>
      <c r="W6" s="56"/>
      <c r="X6" s="41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</row>
    <row r="7" spans="1:119" s="1" customFormat="1" ht="13.5" customHeight="1" x14ac:dyDescent="0.4">
      <c r="A7" s="27" t="s">
        <v>84</v>
      </c>
      <c r="B7" s="1" t="s">
        <v>87</v>
      </c>
      <c r="D7" s="38"/>
      <c r="E7" s="26"/>
      <c r="F7" s="53"/>
      <c r="G7" s="1" t="s">
        <v>16</v>
      </c>
      <c r="H7" s="32"/>
      <c r="I7" s="35"/>
      <c r="J7" s="33"/>
      <c r="K7" s="35"/>
      <c r="L7" s="35"/>
      <c r="M7" s="8"/>
      <c r="N7" s="30"/>
      <c r="O7" s="33"/>
      <c r="P7" s="33"/>
      <c r="Q7" s="33"/>
      <c r="R7" s="33"/>
      <c r="S7" s="33"/>
      <c r="T7" s="56"/>
      <c r="U7" s="57"/>
      <c r="V7" s="57"/>
      <c r="W7" s="56"/>
      <c r="X7" s="41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</row>
    <row r="8" spans="1:119" s="1" customFormat="1" ht="13.5" customHeight="1" x14ac:dyDescent="0.4">
      <c r="A8" s="27"/>
      <c r="B8" s="11"/>
      <c r="D8" s="44"/>
      <c r="E8" s="8"/>
      <c r="F8" s="49"/>
      <c r="H8" s="32"/>
      <c r="I8" s="35"/>
      <c r="J8" s="33"/>
      <c r="K8" s="35"/>
      <c r="L8" s="35"/>
      <c r="M8" s="8"/>
      <c r="N8" s="30"/>
      <c r="O8" s="33"/>
      <c r="P8" s="33"/>
      <c r="Q8" s="33"/>
      <c r="R8" s="33"/>
      <c r="S8" s="33"/>
      <c r="T8" s="56"/>
      <c r="U8" s="57"/>
      <c r="V8" s="57"/>
      <c r="W8" s="56"/>
      <c r="X8" s="41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</row>
    <row r="9" spans="1:119" s="1" customFormat="1" ht="13.5" customHeight="1" x14ac:dyDescent="0.4">
      <c r="A9" s="27"/>
      <c r="B9" s="28" t="s">
        <v>88</v>
      </c>
      <c r="D9" s="44"/>
      <c r="E9" s="8"/>
      <c r="F9" s="49"/>
      <c r="H9" s="32"/>
      <c r="I9" s="35"/>
      <c r="J9" s="33"/>
      <c r="K9" s="35"/>
      <c r="L9" s="35"/>
      <c r="M9" s="8"/>
      <c r="N9" s="30"/>
      <c r="O9" s="33"/>
      <c r="P9" s="33"/>
      <c r="Q9" s="33"/>
      <c r="R9" s="33"/>
      <c r="S9" s="33"/>
      <c r="T9" s="56"/>
      <c r="U9" s="57"/>
      <c r="V9" s="57"/>
      <c r="W9" s="56"/>
      <c r="X9" s="41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</row>
    <row r="10" spans="1:119" s="1" customFormat="1" ht="13.5" customHeight="1" x14ac:dyDescent="0.4">
      <c r="A10" s="27" t="s">
        <v>89</v>
      </c>
      <c r="B10" s="1" t="s">
        <v>90</v>
      </c>
      <c r="D10" s="38"/>
      <c r="E10" s="26"/>
      <c r="F10" s="53"/>
      <c r="G10" s="1" t="s">
        <v>16</v>
      </c>
      <c r="H10" s="32"/>
      <c r="I10" s="35"/>
      <c r="J10" s="33"/>
      <c r="K10" s="35"/>
      <c r="L10" s="35"/>
      <c r="M10" s="8"/>
      <c r="N10" s="30"/>
      <c r="O10" s="33"/>
      <c r="P10" s="33"/>
      <c r="Q10" s="33"/>
      <c r="R10" s="33"/>
      <c r="S10" s="33"/>
      <c r="T10" s="56"/>
      <c r="U10" s="57"/>
      <c r="V10" s="57"/>
      <c r="W10" s="56"/>
      <c r="X10" s="41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</row>
    <row r="11" spans="1:119" s="1" customFormat="1" ht="13.5" customHeight="1" x14ac:dyDescent="0.4">
      <c r="A11" s="27" t="s">
        <v>89</v>
      </c>
      <c r="B11" s="1" t="s">
        <v>91</v>
      </c>
      <c r="D11" s="38"/>
      <c r="E11" s="26"/>
      <c r="F11" s="53"/>
      <c r="H11" s="32"/>
      <c r="I11" s="35"/>
      <c r="J11" s="33"/>
      <c r="K11" s="35"/>
      <c r="L11" s="35"/>
      <c r="M11" s="8"/>
      <c r="N11" s="30"/>
      <c r="O11" s="33"/>
      <c r="P11" s="33"/>
      <c r="Q11" s="33"/>
      <c r="R11" s="33"/>
      <c r="S11" s="33"/>
      <c r="T11" s="56"/>
      <c r="U11" s="57"/>
      <c r="V11" s="57"/>
      <c r="W11" s="56"/>
      <c r="X11" s="41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</row>
    <row r="12" spans="1:119" s="1" customFormat="1" ht="13.5" customHeight="1" x14ac:dyDescent="0.4">
      <c r="A12" s="27" t="s">
        <v>89</v>
      </c>
      <c r="B12" s="1" t="s">
        <v>92</v>
      </c>
      <c r="D12" s="38"/>
      <c r="E12" s="26"/>
      <c r="F12" s="53"/>
      <c r="G12" s="1" t="s">
        <v>16</v>
      </c>
      <c r="H12" s="32"/>
      <c r="I12" s="35"/>
      <c r="J12" s="33"/>
      <c r="K12" s="35"/>
      <c r="L12" s="35"/>
      <c r="M12" s="8"/>
      <c r="N12" s="30"/>
      <c r="O12" s="33"/>
      <c r="P12" s="33"/>
      <c r="Q12" s="33"/>
      <c r="R12" s="33"/>
      <c r="S12" s="33"/>
      <c r="T12" s="56"/>
      <c r="U12" s="57"/>
      <c r="V12" s="57"/>
      <c r="W12" s="56"/>
      <c r="X12" s="41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</row>
    <row r="13" spans="1:119" s="1" customFormat="1" ht="13.5" customHeight="1" x14ac:dyDescent="0.4">
      <c r="A13" s="27" t="s">
        <v>89</v>
      </c>
      <c r="B13" s="1" t="s">
        <v>93</v>
      </c>
      <c r="D13" s="38"/>
      <c r="E13" s="26"/>
      <c r="F13" s="53"/>
      <c r="G13" s="1" t="s">
        <v>16</v>
      </c>
      <c r="H13" s="32"/>
      <c r="I13" s="35"/>
      <c r="J13" s="33"/>
      <c r="K13" s="35"/>
      <c r="L13" s="35"/>
      <c r="M13" s="8"/>
      <c r="N13" s="30"/>
      <c r="O13" s="33"/>
      <c r="P13" s="33"/>
      <c r="Q13" s="33"/>
      <c r="R13" s="33"/>
      <c r="S13" s="33"/>
      <c r="T13" s="56"/>
      <c r="U13" s="57"/>
      <c r="V13" s="57"/>
      <c r="W13" s="56"/>
      <c r="X13" s="41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</row>
    <row r="14" spans="1:119" s="1" customFormat="1" ht="13.5" customHeight="1" x14ac:dyDescent="0.4">
      <c r="A14" s="27" t="s">
        <v>89</v>
      </c>
      <c r="B14" s="1" t="s">
        <v>94</v>
      </c>
      <c r="D14" s="38"/>
      <c r="E14" s="26"/>
      <c r="F14" s="53"/>
      <c r="G14" s="1" t="s">
        <v>16</v>
      </c>
      <c r="H14" s="32"/>
      <c r="I14" s="35"/>
      <c r="J14" s="33"/>
      <c r="K14" s="35"/>
      <c r="L14" s="35"/>
      <c r="M14" s="8"/>
      <c r="N14" s="30"/>
      <c r="O14" s="33"/>
      <c r="P14" s="33"/>
      <c r="Q14" s="33"/>
      <c r="R14" s="33"/>
      <c r="S14" s="33"/>
      <c r="T14" s="56"/>
      <c r="U14" s="57"/>
      <c r="V14" s="57"/>
      <c r="W14" s="56"/>
      <c r="X14" s="41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</row>
    <row r="15" spans="1:119" s="1" customFormat="1" ht="13.5" customHeight="1" x14ac:dyDescent="0.4">
      <c r="A15" s="27" t="s">
        <v>89</v>
      </c>
      <c r="B15" s="1" t="s">
        <v>95</v>
      </c>
      <c r="D15" s="38"/>
      <c r="E15" s="26"/>
      <c r="F15" s="53"/>
      <c r="H15" s="32"/>
      <c r="I15" s="35"/>
      <c r="J15" s="33"/>
      <c r="K15" s="35"/>
      <c r="L15" s="35"/>
      <c r="M15" s="8"/>
      <c r="N15" s="30"/>
      <c r="O15" s="33"/>
      <c r="P15" s="33"/>
      <c r="Q15" s="33"/>
      <c r="R15" s="33"/>
      <c r="S15" s="33"/>
      <c r="T15" s="56"/>
      <c r="U15" s="57"/>
      <c r="V15" s="57"/>
      <c r="W15" s="56"/>
      <c r="X15" s="41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</row>
    <row r="16" spans="1:119" s="1" customFormat="1" ht="13.5" customHeight="1" x14ac:dyDescent="0.4">
      <c r="A16" s="27" t="s">
        <v>89</v>
      </c>
      <c r="B16" s="1" t="s">
        <v>96</v>
      </c>
      <c r="D16" s="38"/>
      <c r="E16" s="26"/>
      <c r="F16" s="53"/>
      <c r="G16" s="1" t="s">
        <v>16</v>
      </c>
      <c r="H16" s="32"/>
      <c r="I16" s="35"/>
      <c r="J16" s="33"/>
      <c r="K16" s="35"/>
      <c r="L16" s="35"/>
      <c r="M16" s="8"/>
      <c r="N16" s="30"/>
      <c r="O16" s="33"/>
      <c r="P16" s="33"/>
      <c r="Q16" s="33"/>
      <c r="R16" s="33"/>
      <c r="S16" s="33"/>
      <c r="T16" s="56"/>
      <c r="U16" s="57"/>
      <c r="V16" s="57"/>
      <c r="W16" s="56"/>
      <c r="X16" s="41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</row>
    <row r="17" spans="1:119" s="1" customFormat="1" ht="13.5" customHeight="1" x14ac:dyDescent="0.4">
      <c r="A17" s="27" t="s">
        <v>89</v>
      </c>
      <c r="B17" s="1" t="s">
        <v>97</v>
      </c>
      <c r="D17" s="38"/>
      <c r="E17" s="26"/>
      <c r="F17" s="53"/>
      <c r="G17" s="1" t="s">
        <v>16</v>
      </c>
      <c r="H17" s="32"/>
      <c r="I17" s="35"/>
      <c r="J17" s="33"/>
      <c r="K17" s="35"/>
      <c r="L17" s="35"/>
      <c r="M17" s="8"/>
      <c r="N17" s="30"/>
      <c r="O17" s="33"/>
      <c r="P17" s="33"/>
      <c r="Q17" s="33"/>
      <c r="R17" s="33"/>
      <c r="S17" s="33"/>
      <c r="T17" s="56"/>
      <c r="U17" s="57"/>
      <c r="V17" s="57"/>
      <c r="W17" s="56"/>
      <c r="X17" s="41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</row>
    <row r="18" spans="1:119" s="1" customFormat="1" ht="13.5" customHeight="1" x14ac:dyDescent="0.4">
      <c r="A18" s="37"/>
      <c r="D18" s="44"/>
      <c r="E18" s="8"/>
      <c r="F18" s="49"/>
      <c r="H18" s="32"/>
      <c r="I18" s="35"/>
      <c r="J18" s="33"/>
      <c r="K18" s="35"/>
      <c r="L18" s="35"/>
      <c r="M18" s="8"/>
      <c r="N18" s="30"/>
      <c r="O18" s="33"/>
      <c r="P18" s="33"/>
      <c r="Q18" s="33"/>
      <c r="R18" s="33"/>
      <c r="S18" s="33"/>
      <c r="T18" s="56"/>
      <c r="U18" s="57"/>
      <c r="V18" s="57"/>
      <c r="W18" s="56"/>
      <c r="X18" s="41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</row>
    <row r="19" spans="1:119" s="1" customFormat="1" ht="13.5" customHeight="1" x14ac:dyDescent="0.4">
      <c r="A19" s="29"/>
      <c r="B19" s="28" t="s">
        <v>98</v>
      </c>
      <c r="D19" s="44"/>
      <c r="E19" s="8"/>
      <c r="F19" s="49"/>
      <c r="H19" s="32"/>
      <c r="I19" s="35"/>
      <c r="J19" s="33"/>
      <c r="K19" s="35"/>
      <c r="L19" s="35"/>
      <c r="M19" s="8"/>
      <c r="N19" s="30"/>
      <c r="O19" s="33"/>
      <c r="P19" s="33"/>
      <c r="Q19" s="33"/>
      <c r="R19" s="33"/>
      <c r="S19" s="33"/>
      <c r="T19" s="56"/>
      <c r="U19" s="57"/>
      <c r="V19" s="57"/>
      <c r="W19" s="56"/>
      <c r="X19" s="41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</row>
    <row r="20" spans="1:119" s="1" customFormat="1" ht="13.5" customHeight="1" x14ac:dyDescent="0.3">
      <c r="A20" s="27" t="s">
        <v>99</v>
      </c>
      <c r="B20" s="24" t="s">
        <v>100</v>
      </c>
      <c r="D20" s="38"/>
      <c r="E20" s="26"/>
      <c r="F20" s="39"/>
      <c r="G20" s="24" t="s">
        <v>16</v>
      </c>
      <c r="T20" s="8">
        <v>26.05</v>
      </c>
      <c r="U20" s="8">
        <v>26.07</v>
      </c>
      <c r="V20" s="8">
        <v>22.7</v>
      </c>
      <c r="X20" s="40"/>
    </row>
    <row r="21" spans="1:119" s="1" customFormat="1" ht="13.5" customHeight="1" x14ac:dyDescent="0.3">
      <c r="A21" s="27" t="s">
        <v>99</v>
      </c>
      <c r="B21" s="24" t="s">
        <v>101</v>
      </c>
      <c r="D21" s="38"/>
      <c r="E21" s="26"/>
      <c r="F21" s="39"/>
      <c r="G21" s="24" t="s">
        <v>16</v>
      </c>
      <c r="T21" s="8">
        <v>39.5</v>
      </c>
      <c r="U21" s="8">
        <v>39.5</v>
      </c>
      <c r="V21" s="8">
        <v>39.4</v>
      </c>
      <c r="X21" s="40"/>
    </row>
    <row r="22" spans="1:119" s="1" customFormat="1" ht="13.5" customHeight="1" x14ac:dyDescent="0.3">
      <c r="A22" s="27" t="s">
        <v>99</v>
      </c>
      <c r="B22" s="24" t="s">
        <v>102</v>
      </c>
      <c r="D22" s="38"/>
      <c r="E22" s="26"/>
      <c r="F22" s="39"/>
      <c r="G22" s="24" t="s">
        <v>16</v>
      </c>
      <c r="T22" s="8"/>
      <c r="U22" s="8"/>
      <c r="V22" s="8"/>
      <c r="X22" s="40"/>
    </row>
    <row r="23" spans="1:119" s="1" customFormat="1" ht="13.5" customHeight="1" x14ac:dyDescent="0.3">
      <c r="A23" s="27" t="s">
        <v>99</v>
      </c>
      <c r="B23" s="24" t="s">
        <v>103</v>
      </c>
      <c r="D23" s="38"/>
      <c r="E23" s="26"/>
      <c r="F23" s="39"/>
      <c r="G23" s="24" t="s">
        <v>16</v>
      </c>
      <c r="T23" s="8"/>
      <c r="U23" s="8"/>
      <c r="V23" s="8"/>
      <c r="X23" s="40"/>
    </row>
    <row r="24" spans="1:119" s="1" customFormat="1" ht="13.5" customHeight="1" x14ac:dyDescent="0.35">
      <c r="A24" s="29"/>
      <c r="B24" s="11"/>
      <c r="D24" s="44"/>
      <c r="E24" s="8"/>
      <c r="F24" s="49"/>
      <c r="X24" s="40"/>
    </row>
    <row r="25" spans="1:119" s="1" customFormat="1" ht="13.5" customHeight="1" x14ac:dyDescent="0.3">
      <c r="A25" s="11"/>
      <c r="B25" s="28" t="s">
        <v>104</v>
      </c>
      <c r="D25" s="44"/>
      <c r="E25" s="8"/>
      <c r="F25" s="49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42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</row>
    <row r="26" spans="1:119" s="1" customFormat="1" ht="13.5" customHeight="1" x14ac:dyDescent="0.3">
      <c r="A26" s="27"/>
      <c r="B26" s="1" t="s">
        <v>105</v>
      </c>
      <c r="D26" s="44">
        <v>550332</v>
      </c>
      <c r="E26" s="48"/>
      <c r="F26" s="45"/>
      <c r="G26" s="1" t="s">
        <v>16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42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</row>
    <row r="27" spans="1:119" s="1" customFormat="1" ht="13.5" customHeight="1" x14ac:dyDescent="0.3">
      <c r="A27" s="27" t="s">
        <v>89</v>
      </c>
      <c r="B27" s="1" t="s">
        <v>106</v>
      </c>
      <c r="D27" s="38"/>
      <c r="E27" s="48"/>
      <c r="F27" s="39"/>
      <c r="G27" s="1" t="s">
        <v>16</v>
      </c>
      <c r="X27" s="40"/>
    </row>
    <row r="28" spans="1:119" s="1" customFormat="1" ht="13.5" customHeight="1" x14ac:dyDescent="0.3">
      <c r="A28" s="27" t="s">
        <v>89</v>
      </c>
      <c r="B28" s="1" t="s">
        <v>107</v>
      </c>
      <c r="D28" s="38"/>
      <c r="E28" s="48"/>
      <c r="F28" s="39"/>
      <c r="G28" s="1" t="s">
        <v>16</v>
      </c>
      <c r="X28" s="40"/>
    </row>
    <row r="29" spans="1:119" s="1" customFormat="1" ht="13.5" customHeight="1" x14ac:dyDescent="0.3">
      <c r="A29" s="27"/>
      <c r="B29" s="1" t="s">
        <v>108</v>
      </c>
      <c r="C29" s="1" t="s">
        <v>109</v>
      </c>
      <c r="D29" s="5" t="s">
        <v>110</v>
      </c>
      <c r="E29" s="26">
        <v>5</v>
      </c>
      <c r="F29" s="10" t="s">
        <v>111</v>
      </c>
      <c r="G29" s="1" t="s">
        <v>16</v>
      </c>
      <c r="I29" s="8">
        <f>E29/1.06</f>
        <v>4.7169811320754711</v>
      </c>
      <c r="J29" s="1">
        <v>6</v>
      </c>
      <c r="K29" s="8">
        <f>E29-I29</f>
        <v>0.28301886792452891</v>
      </c>
      <c r="M29" s="1" t="s">
        <v>79</v>
      </c>
      <c r="N29" s="22" t="s">
        <v>80</v>
      </c>
      <c r="O29" s="1" t="s">
        <v>112</v>
      </c>
      <c r="Q29" s="4" t="s">
        <v>82</v>
      </c>
      <c r="R29" s="4" t="s">
        <v>83</v>
      </c>
      <c r="S29" s="4" t="s">
        <v>113</v>
      </c>
      <c r="U29" s="8" t="e">
        <f>V29*'Malmberg mbo catalogus ''24-''25'!#REF!</f>
        <v>#REF!</v>
      </c>
      <c r="V29" s="8">
        <v>5</v>
      </c>
      <c r="X29" s="40"/>
    </row>
    <row r="30" spans="1:119" s="1" customFormat="1" ht="13.5" customHeight="1" x14ac:dyDescent="0.3">
      <c r="A30" s="27" t="s">
        <v>89</v>
      </c>
      <c r="B30" s="1" t="s">
        <v>114</v>
      </c>
      <c r="D30" s="38"/>
      <c r="E30" s="48"/>
      <c r="F30" s="53"/>
      <c r="G30" s="1" t="s">
        <v>16</v>
      </c>
      <c r="X30" s="40"/>
    </row>
    <row r="31" spans="1:119" s="1" customFormat="1" ht="13.5" customHeight="1" x14ac:dyDescent="0.3">
      <c r="A31" s="27" t="s">
        <v>89</v>
      </c>
      <c r="B31" s="1" t="s">
        <v>115</v>
      </c>
      <c r="D31" s="38"/>
      <c r="E31" s="48"/>
      <c r="F31" s="53"/>
      <c r="G31" s="1" t="s">
        <v>16</v>
      </c>
      <c r="X31" s="40"/>
    </row>
    <row r="32" spans="1:119" s="1" customFormat="1" ht="13.5" customHeight="1" x14ac:dyDescent="0.3">
      <c r="A32" s="27" t="s">
        <v>89</v>
      </c>
      <c r="B32" s="1" t="s">
        <v>116</v>
      </c>
      <c r="D32" s="38"/>
      <c r="E32" s="48"/>
      <c r="F32" s="53"/>
      <c r="G32" s="1" t="s">
        <v>16</v>
      </c>
      <c r="X32" s="40"/>
    </row>
    <row r="33" spans="1:119" s="1" customFormat="1" ht="13.5" customHeight="1" x14ac:dyDescent="0.3">
      <c r="A33" s="27" t="s">
        <v>89</v>
      </c>
      <c r="B33" s="1" t="s">
        <v>117</v>
      </c>
      <c r="D33" s="38"/>
      <c r="E33" s="48"/>
      <c r="F33" s="53"/>
      <c r="G33" s="1" t="s">
        <v>16</v>
      </c>
      <c r="X33" s="40"/>
    </row>
    <row r="34" spans="1:119" s="1" customFormat="1" ht="13.5" customHeight="1" x14ac:dyDescent="0.3">
      <c r="A34" s="27"/>
      <c r="B34" s="1" t="s">
        <v>118</v>
      </c>
      <c r="C34" s="1" t="s">
        <v>119</v>
      </c>
      <c r="D34" s="5">
        <v>557153</v>
      </c>
      <c r="E34" s="26">
        <v>5</v>
      </c>
      <c r="F34" s="10" t="s">
        <v>111</v>
      </c>
      <c r="G34" s="1" t="s">
        <v>16</v>
      </c>
      <c r="I34" s="8">
        <f>E34/1.06</f>
        <v>4.7169811320754711</v>
      </c>
      <c r="J34" s="1">
        <v>6</v>
      </c>
      <c r="K34" s="8">
        <f>E34-I34</f>
        <v>0.28301886792452891</v>
      </c>
      <c r="M34" s="1" t="s">
        <v>79</v>
      </c>
      <c r="N34" s="23" t="s">
        <v>80</v>
      </c>
      <c r="O34" s="1" t="s">
        <v>112</v>
      </c>
      <c r="Q34" s="1" t="s">
        <v>82</v>
      </c>
      <c r="R34" s="1" t="s">
        <v>83</v>
      </c>
      <c r="S34" s="1" t="s">
        <v>113</v>
      </c>
      <c r="U34" s="8" t="e">
        <f>V34*'Malmberg mbo catalogus ''24-''25'!#REF!</f>
        <v>#REF!</v>
      </c>
      <c r="V34" s="8">
        <v>5</v>
      </c>
      <c r="X34" s="40"/>
    </row>
    <row r="35" spans="1:119" s="1" customFormat="1" ht="13.5" customHeight="1" x14ac:dyDescent="0.3">
      <c r="A35" s="1" t="s">
        <v>120</v>
      </c>
      <c r="B35" s="1" t="s">
        <v>121</v>
      </c>
      <c r="C35" s="1" t="s">
        <v>122</v>
      </c>
      <c r="D35" s="5">
        <v>556021</v>
      </c>
      <c r="E35" s="8">
        <v>15</v>
      </c>
      <c r="F35" s="10" t="s">
        <v>123</v>
      </c>
      <c r="G35" s="1" t="s">
        <v>16</v>
      </c>
      <c r="H35" s="1">
        <v>0</v>
      </c>
      <c r="I35" s="8">
        <f>E35/1.06</f>
        <v>14.150943396226415</v>
      </c>
      <c r="J35" s="1">
        <v>6</v>
      </c>
      <c r="K35" s="8">
        <f>E35-I35</f>
        <v>0.84905660377358494</v>
      </c>
      <c r="L35" s="8">
        <v>0</v>
      </c>
      <c r="M35" s="2" t="s">
        <v>79</v>
      </c>
      <c r="N35" s="6" t="s">
        <v>80</v>
      </c>
      <c r="O35" s="4" t="s">
        <v>124</v>
      </c>
      <c r="P35" s="4"/>
      <c r="Q35" s="4" t="s">
        <v>82</v>
      </c>
      <c r="R35" s="4" t="s">
        <v>83</v>
      </c>
      <c r="S35" s="4" t="s">
        <v>113</v>
      </c>
      <c r="U35" s="8" t="e">
        <f>V35*'Malmberg mbo catalogus ''24-''25'!#REF!</f>
        <v>#REF!</v>
      </c>
      <c r="V35" s="8">
        <v>15</v>
      </c>
      <c r="X35" s="40"/>
    </row>
    <row r="36" spans="1:119" s="1" customFormat="1" ht="13.5" customHeight="1" x14ac:dyDescent="0.3">
      <c r="A36" s="27" t="s">
        <v>89</v>
      </c>
      <c r="B36" s="24" t="s">
        <v>125</v>
      </c>
      <c r="D36" s="25"/>
      <c r="E36" s="26">
        <v>15</v>
      </c>
      <c r="F36" s="39"/>
      <c r="G36" s="1" t="s">
        <v>16</v>
      </c>
      <c r="I36" s="8"/>
      <c r="K36" s="8"/>
      <c r="L36" s="8"/>
      <c r="M36" s="2"/>
      <c r="N36" s="6"/>
      <c r="O36" s="4"/>
      <c r="P36" s="4"/>
      <c r="Q36" s="4"/>
      <c r="R36" s="4"/>
      <c r="S36" s="4"/>
      <c r="U36" s="8"/>
      <c r="V36" s="8"/>
      <c r="X36" s="40"/>
    </row>
    <row r="37" spans="1:119" s="1" customFormat="1" ht="13.5" customHeight="1" x14ac:dyDescent="0.3">
      <c r="A37" s="1" t="s">
        <v>120</v>
      </c>
      <c r="B37" s="1" t="s">
        <v>126</v>
      </c>
      <c r="C37" s="1" t="s">
        <v>127</v>
      </c>
      <c r="D37" s="5">
        <v>556020</v>
      </c>
      <c r="E37" s="8">
        <v>15</v>
      </c>
      <c r="F37" s="39" t="s">
        <v>128</v>
      </c>
      <c r="G37" s="1" t="s">
        <v>16</v>
      </c>
      <c r="H37" s="1">
        <v>0</v>
      </c>
      <c r="I37" s="8">
        <f>E37/1.06</f>
        <v>14.150943396226415</v>
      </c>
      <c r="J37" s="1">
        <v>6</v>
      </c>
      <c r="K37" s="8">
        <f>E37-I37</f>
        <v>0.84905660377358494</v>
      </c>
      <c r="L37" s="8">
        <v>0</v>
      </c>
      <c r="M37" s="2" t="s">
        <v>79</v>
      </c>
      <c r="N37" s="6" t="s">
        <v>80</v>
      </c>
      <c r="O37" s="4" t="s">
        <v>112</v>
      </c>
      <c r="P37" s="4"/>
      <c r="Q37" s="4" t="s">
        <v>82</v>
      </c>
      <c r="R37" s="4" t="s">
        <v>83</v>
      </c>
      <c r="S37" s="4" t="s">
        <v>113</v>
      </c>
      <c r="U37" s="8" t="e">
        <f>V37*'Malmberg mbo catalogus ''24-''25'!#REF!</f>
        <v>#REF!</v>
      </c>
      <c r="V37" s="8">
        <v>15</v>
      </c>
      <c r="X37" s="40"/>
    </row>
    <row r="38" spans="1:119" s="1" customFormat="1" ht="13.5" customHeight="1" x14ac:dyDescent="0.3">
      <c r="A38" s="27" t="s">
        <v>89</v>
      </c>
      <c r="B38" s="24" t="s">
        <v>129</v>
      </c>
      <c r="D38" s="25"/>
      <c r="E38" s="26">
        <v>15</v>
      </c>
      <c r="F38" s="39"/>
      <c r="G38" s="1" t="s">
        <v>16</v>
      </c>
      <c r="I38" s="8"/>
      <c r="K38" s="8"/>
      <c r="L38" s="8"/>
      <c r="M38" s="2"/>
      <c r="N38" s="6"/>
      <c r="O38" s="4"/>
      <c r="P38" s="4"/>
      <c r="Q38" s="4"/>
      <c r="R38" s="4"/>
      <c r="S38" s="4"/>
      <c r="U38" s="8"/>
      <c r="V38" s="8"/>
      <c r="X38" s="40"/>
    </row>
    <row r="39" spans="1:119" s="1" customFormat="1" ht="13.5" customHeight="1" x14ac:dyDescent="0.3">
      <c r="A39" s="24" t="s">
        <v>130</v>
      </c>
      <c r="B39" s="28" t="s">
        <v>131</v>
      </c>
      <c r="D39" s="31"/>
      <c r="E39" s="8"/>
      <c r="F39" s="49"/>
      <c r="X39" s="40"/>
    </row>
    <row r="40" spans="1:119" s="1" customFormat="1" ht="13.5" customHeight="1" x14ac:dyDescent="0.4">
      <c r="A40" s="27" t="s">
        <v>89</v>
      </c>
      <c r="B40" s="24" t="s">
        <v>132</v>
      </c>
      <c r="D40" s="25"/>
      <c r="E40" s="26"/>
      <c r="F40" s="55"/>
      <c r="G40" s="1" t="s">
        <v>16</v>
      </c>
      <c r="H40" s="32"/>
      <c r="I40" s="35"/>
      <c r="J40" s="33"/>
      <c r="K40" s="35"/>
      <c r="L40" s="35"/>
      <c r="M40" s="8"/>
      <c r="N40" s="30"/>
      <c r="O40" s="33"/>
      <c r="P40" s="33"/>
      <c r="Q40" s="33"/>
      <c r="R40" s="33"/>
      <c r="S40" s="33"/>
      <c r="U40" s="31">
        <v>37.35</v>
      </c>
      <c r="V40" s="31">
        <v>37.35</v>
      </c>
      <c r="W40" s="1" t="s">
        <v>133</v>
      </c>
      <c r="X40" s="41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</row>
    <row r="41" spans="1:119" s="1" customFormat="1" ht="13.5" customHeight="1" x14ac:dyDescent="0.4">
      <c r="A41" s="27" t="s">
        <v>89</v>
      </c>
      <c r="B41" s="24" t="s">
        <v>134</v>
      </c>
      <c r="D41" s="25"/>
      <c r="E41" s="26"/>
      <c r="F41" s="55"/>
      <c r="G41" s="1" t="s">
        <v>16</v>
      </c>
      <c r="H41" s="32"/>
      <c r="I41" s="35"/>
      <c r="J41" s="33"/>
      <c r="K41" s="35"/>
      <c r="L41" s="35"/>
      <c r="M41" s="8"/>
      <c r="N41" s="30"/>
      <c r="O41" s="33"/>
      <c r="P41" s="33"/>
      <c r="Q41" s="33"/>
      <c r="R41" s="33"/>
      <c r="S41" s="33"/>
      <c r="U41" s="31">
        <v>49.5</v>
      </c>
      <c r="V41" s="31">
        <v>49.5</v>
      </c>
      <c r="W41" s="1" t="s">
        <v>133</v>
      </c>
      <c r="X41" s="41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</row>
    <row r="42" spans="1:119" s="1" customFormat="1" ht="13.5" customHeight="1" x14ac:dyDescent="0.4">
      <c r="A42" s="27" t="s">
        <v>89</v>
      </c>
      <c r="B42" s="24" t="s">
        <v>135</v>
      </c>
      <c r="D42" s="25"/>
      <c r="E42" s="26"/>
      <c r="F42" s="55"/>
      <c r="G42" s="1" t="s">
        <v>16</v>
      </c>
      <c r="H42" s="32"/>
      <c r="I42" s="35"/>
      <c r="J42" s="33"/>
      <c r="K42" s="35"/>
      <c r="L42" s="35"/>
      <c r="M42" s="8"/>
      <c r="N42" s="30"/>
      <c r="O42" s="33"/>
      <c r="P42" s="33"/>
      <c r="Q42" s="33"/>
      <c r="R42" s="33"/>
      <c r="S42" s="33"/>
      <c r="U42" s="31">
        <v>37.35</v>
      </c>
      <c r="V42" s="31">
        <v>37.35</v>
      </c>
      <c r="W42" s="1" t="s">
        <v>133</v>
      </c>
      <c r="X42" s="41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</row>
    <row r="43" spans="1:119" s="1" customFormat="1" ht="13.5" customHeight="1" x14ac:dyDescent="0.4">
      <c r="A43" s="27" t="s">
        <v>89</v>
      </c>
      <c r="B43" s="24" t="s">
        <v>136</v>
      </c>
      <c r="D43" s="25"/>
      <c r="E43" s="26"/>
      <c r="F43" s="55"/>
      <c r="G43" s="1" t="s">
        <v>16</v>
      </c>
      <c r="H43" s="32"/>
      <c r="I43" s="35"/>
      <c r="J43" s="33"/>
      <c r="K43" s="35"/>
      <c r="L43" s="35"/>
      <c r="M43" s="8"/>
      <c r="N43" s="30"/>
      <c r="O43" s="33"/>
      <c r="P43" s="33"/>
      <c r="Q43" s="33"/>
      <c r="R43" s="33"/>
      <c r="S43" s="33"/>
      <c r="U43" s="31">
        <v>49.5</v>
      </c>
      <c r="V43" s="31">
        <v>49.5</v>
      </c>
      <c r="W43" s="1" t="s">
        <v>133</v>
      </c>
      <c r="X43" s="41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</row>
    <row r="44" spans="1:119" s="1" customFormat="1" ht="13.5" customHeight="1" x14ac:dyDescent="0.4">
      <c r="A44" s="27" t="s">
        <v>89</v>
      </c>
      <c r="B44" s="24" t="s">
        <v>137</v>
      </c>
      <c r="D44" s="25"/>
      <c r="E44" s="26"/>
      <c r="F44" s="55"/>
      <c r="G44" s="1" t="s">
        <v>16</v>
      </c>
      <c r="H44" s="32"/>
      <c r="I44" s="35"/>
      <c r="J44" s="33"/>
      <c r="K44" s="35"/>
      <c r="L44" s="35"/>
      <c r="M44" s="8"/>
      <c r="N44" s="30"/>
      <c r="O44" s="33"/>
      <c r="P44" s="33"/>
      <c r="Q44" s="33"/>
      <c r="R44" s="33"/>
      <c r="S44" s="33"/>
      <c r="U44" s="31">
        <v>37.35</v>
      </c>
      <c r="V44" s="31">
        <v>37.35</v>
      </c>
      <c r="W44" s="1" t="s">
        <v>133</v>
      </c>
      <c r="X44" s="41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</row>
    <row r="45" spans="1:119" s="1" customFormat="1" ht="13.5" customHeight="1" x14ac:dyDescent="0.4">
      <c r="A45" s="27" t="s">
        <v>89</v>
      </c>
      <c r="B45" s="24" t="s">
        <v>138</v>
      </c>
      <c r="D45" s="25"/>
      <c r="E45" s="26"/>
      <c r="F45" s="55"/>
      <c r="G45" s="1" t="s">
        <v>16</v>
      </c>
      <c r="H45" s="32"/>
      <c r="I45" s="35"/>
      <c r="J45" s="33"/>
      <c r="K45" s="35"/>
      <c r="L45" s="35"/>
      <c r="M45" s="8"/>
      <c r="N45" s="30"/>
      <c r="O45" s="33"/>
      <c r="P45" s="33"/>
      <c r="Q45" s="33"/>
      <c r="R45" s="33"/>
      <c r="S45" s="33"/>
      <c r="U45" s="31">
        <v>49.5</v>
      </c>
      <c r="V45" s="31">
        <v>49.5</v>
      </c>
      <c r="W45" s="1" t="s">
        <v>133</v>
      </c>
      <c r="X45" s="41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</row>
  </sheetData>
  <pageMargins left="0.7" right="0.7" top="0.75" bottom="0.75" header="0.3" footer="0.3"/>
  <pageSetup paperSize="9" orientation="portrait" verticalDpi="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E1"/>
  <sheetViews>
    <sheetView workbookViewId="0">
      <selection sqref="A1:XFD1048576"/>
    </sheetView>
  </sheetViews>
  <sheetFormatPr defaultColWidth="8.6328125" defaultRowHeight="12" customHeight="1" x14ac:dyDescent="0.25"/>
  <cols>
    <col min="1" max="3" width="8.6328125" style="60"/>
    <col min="4" max="4" width="8.6328125" style="63"/>
    <col min="5" max="5" width="8.6328125" style="60"/>
    <col min="6" max="16384" width="8.6328125" style="104"/>
  </cols>
  <sheetData/>
  <pageMargins left="0.7" right="0.7" top="0.75" bottom="0.75" header="0.3" footer="0.3"/>
  <pageSetup paperSize="9" orientation="portrait" verticalDpi="1200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86F3-DEF8-4991-9F35-3D9D86A63C67}">
  <sheetPr codeName="Blad5"/>
  <dimension ref="A1"/>
  <sheetViews>
    <sheetView workbookViewId="0">
      <selection sqref="A1:XFD1048576"/>
    </sheetView>
  </sheetViews>
  <sheetFormatPr defaultColWidth="8.6328125" defaultRowHeight="11.5" x14ac:dyDescent="0.25"/>
  <cols>
    <col min="1" max="16384" width="8.6328125" style="115"/>
  </cols>
  <sheetData/>
  <pageMargins left="0.7" right="0.7" top="0.75" bottom="0.75" header="0.3" footer="0.3"/>
  <pageSetup paperSize="9" orientation="portrait" verticalDpi="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6B96A5A26CD74EBAEC16BED6A9DB85" ma:contentTypeVersion="14" ma:contentTypeDescription="Create a new document." ma:contentTypeScope="" ma:versionID="b45db54d6cae9bccc6871bad313a0eab">
  <xsd:schema xmlns:xsd="http://www.w3.org/2001/XMLSchema" xmlns:xs="http://www.w3.org/2001/XMLSchema" xmlns:p="http://schemas.microsoft.com/office/2006/metadata/properties" xmlns:ns2="d1ea7d60-3154-4b7b-81be-1cb59d7ed4c1" xmlns:ns3="8ec71062-7f90-4b92-9e03-8f034aa44936" xmlns:ns4="f0974581-4bbf-443e-902f-14073e9fb4f6" targetNamespace="http://schemas.microsoft.com/office/2006/metadata/properties" ma:root="true" ma:fieldsID="cba8ba707d70321a531d026672b399e3" ns2:_="" ns3:_="" ns4:_="">
    <xsd:import namespace="d1ea7d60-3154-4b7b-81be-1cb59d7ed4c1"/>
    <xsd:import namespace="8ec71062-7f90-4b92-9e03-8f034aa44936"/>
    <xsd:import namespace="f0974581-4bbf-443e-902f-14073e9fb4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ea7d60-3154-4b7b-81be-1cb59d7ed4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d49524a-21d1-44ef-b988-918b9b4337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71062-7f90-4b92-9e03-8f034aa449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974581-4bbf-443e-902f-14073e9fb4f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c478a47-43e0-4dd3-b871-44b56ce94f63}" ma:internalName="TaxCatchAll" ma:showField="CatchAllData" ma:web="8ec71062-7f90-4b92-9e03-8f034aa44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974581-4bbf-443e-902f-14073e9fb4f6" xsi:nil="true"/>
    <lcf76f155ced4ddcb4097134ff3c332f xmlns="d1ea7d60-3154-4b7b-81be-1cb59d7ed4c1">
      <Terms xmlns="http://schemas.microsoft.com/office/infopath/2007/PartnerControls"/>
    </lcf76f155ced4ddcb4097134ff3c332f>
    <SharedWithUsers xmlns="8ec71062-7f90-4b92-9e03-8f034aa44936">
      <UserInfo>
        <DisplayName>Mark Zweegers</DisplayName>
        <AccountId>15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FF7D06E-A0CB-4C8E-8184-3B8F9C29F3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72B4ED-5ECE-4BE7-B07A-D6F5630A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ea7d60-3154-4b7b-81be-1cb59d7ed4c1"/>
    <ds:schemaRef ds:uri="8ec71062-7f90-4b92-9e03-8f034aa44936"/>
    <ds:schemaRef ds:uri="f0974581-4bbf-443e-902f-14073e9fb4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47294-8449-4E7E-8A19-E2F6650C1975}">
  <ds:schemaRefs>
    <ds:schemaRef ds:uri="http://purl.org/dc/elements/1.1/"/>
    <ds:schemaRef ds:uri="d1ea7d60-3154-4b7b-81be-1cb59d7ed4c1"/>
    <ds:schemaRef ds:uri="http://schemas.microsoft.com/office/infopath/2007/PartnerControls"/>
    <ds:schemaRef ds:uri="f0974581-4bbf-443e-902f-14073e9fb4f6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8ec71062-7f90-4b92-9e03-8f034aa44936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2</vt:i4>
      </vt:variant>
    </vt:vector>
  </HeadingPairs>
  <TitlesOfParts>
    <vt:vector size="7" baseType="lpstr">
      <vt:lpstr>Malmberg mbo catalogus '24-'25</vt:lpstr>
      <vt:lpstr>legenda en voorwaarden</vt:lpstr>
      <vt:lpstr>Blad1</vt:lpstr>
      <vt:lpstr>aanpassingen</vt:lpstr>
      <vt:lpstr>Uitverkocht</vt:lpstr>
      <vt:lpstr>'Malmberg mbo catalogus ''24-''25'!Afdrukbereik</vt:lpstr>
      <vt:lpstr>'Malmberg mbo catalogus ''24-''25'!Afdruktitels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peterb</dc:creator>
  <cp:keywords/>
  <dc:description/>
  <cp:lastModifiedBy>Wibe van der Pol</cp:lastModifiedBy>
  <cp:revision>1</cp:revision>
  <dcterms:created xsi:type="dcterms:W3CDTF">2006-07-14T15:27:04Z</dcterms:created>
  <dcterms:modified xsi:type="dcterms:W3CDTF">2024-01-18T18:24:35Z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Catalogus mbo 2019 digitaal + vouchers incl. prijzen DEF.xlsx</vt:lpwstr>
  </property>
  <property fmtid="{D5CDD505-2E9C-101B-9397-08002B2CF9AE}" pid="3" name="ContentTypeId">
    <vt:lpwstr>0x0101002B6B96A5A26CD74EBAEC16BED6A9DB85</vt:lpwstr>
  </property>
  <property fmtid="{D5CDD505-2E9C-101B-9397-08002B2CF9AE}" pid="4" name="MediaServiceImageTags">
    <vt:lpwstr/>
  </property>
</Properties>
</file>