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https://sanoma-my.sharepoint.com/personal/wibe_vanderpol_sanoma_com/Documents/A_Portfolio management/Marketing/Catalogus/2024/MBO DEF/"/>
    </mc:Choice>
  </mc:AlternateContent>
  <xr:revisionPtr revIDLastSave="1" documentId="8_{80A70F15-F872-4419-BDF9-3458C2DACAE5}" xr6:coauthVersionLast="47" xr6:coauthVersionMax="47" xr10:uidLastSave="{1E86F0F9-C322-4BE1-8326-37B611DFF203}"/>
  <bookViews>
    <workbookView xWindow="-110" yWindow="-110" windowWidth="19420" windowHeight="10420" xr2:uid="{00000000-000D-0000-FFFF-FFFF00000000}"/>
  </bookViews>
  <sheets>
    <sheet name="Malmberg mbo catalogus '24-'25" sheetId="1" r:id="rId1"/>
    <sheet name="legenda en voorwaarden" sheetId="2" r:id="rId2"/>
    <sheet name="Blad1" sheetId="3" state="hidden" r:id="rId3"/>
    <sheet name="aanpassingen" sheetId="4" r:id="rId4"/>
    <sheet name="Uitverkocht" sheetId="5" r:id="rId5"/>
  </sheets>
  <definedNames>
    <definedName name="_xlnm._FilterDatabase" localSheetId="0" hidden="1">'Malmberg mbo catalogus ''24-''25'!$A$14:$DK$210</definedName>
    <definedName name="_xlnm.Print_Area" localSheetId="0">'Malmberg mbo catalogus ''24-''25'!$A$4:$K$200</definedName>
    <definedName name="_xlnm.Print_Titles" localSheetId="0">'Malmberg mbo catalogus ''24-''25'!$7:$7</definedName>
    <definedName name="Excel_BuiltIn__FilterDatabase_2">#REF!</definedName>
    <definedName name="Excel_BuiltIn__FilterDatabase_2_1">#REF!</definedName>
  </definedNames>
  <calcPr calcId="191028" concurrentManualCount="1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7" i="3" l="1"/>
  <c r="I37" i="3"/>
  <c r="K37" i="3"/>
  <c r="U35" i="3"/>
  <c r="I35" i="3"/>
  <c r="K35" i="3"/>
  <c r="U34" i="3"/>
  <c r="I34" i="3"/>
  <c r="K34" i="3" s="1"/>
  <c r="U29" i="3"/>
  <c r="I29" i="3"/>
  <c r="K29" i="3"/>
  <c r="U3" i="3"/>
  <c r="I3" i="3"/>
  <c r="K3" i="3"/>
  <c r="U1" i="3"/>
</calcChain>
</file>

<file path=xl/sharedStrings.xml><?xml version="1.0" encoding="utf-8"?>
<sst xmlns="http://schemas.openxmlformats.org/spreadsheetml/2006/main" count="719" uniqueCount="355">
  <si>
    <t>Licenties voor studiejaar 2024/2025 kunnen besteld worden vanaf 1 mei 2024.</t>
  </si>
  <si>
    <t xml:space="preserve">Docentenmateriaal is te bestellen via de Malmberg docentenwebshop. </t>
  </si>
  <si>
    <t/>
  </si>
  <si>
    <t>Artikelen met de status b.l. (beperkt leverbaar) zijn tot 1 mei 2024 verkrijgbaar.</t>
  </si>
  <si>
    <t>Prijzen zijn geldig vanaf 1 januari 2024. Alle prijzen en datums zijn onder voorbehoud.</t>
  </si>
  <si>
    <t>Mlb-nr</t>
  </si>
  <si>
    <t>Catalogus 2024 mbo - Studiejaar 2024/2024</t>
  </si>
  <si>
    <t>Taalblokken 4e editie</t>
  </si>
  <si>
    <t>artikel</t>
  </si>
  <si>
    <t>ISBN</t>
  </si>
  <si>
    <t>prijs 2024 incl. btw</t>
  </si>
  <si>
    <t>leverbaar vanaf datum</t>
  </si>
  <si>
    <t>leverancier</t>
  </si>
  <si>
    <t>Status</t>
  </si>
  <si>
    <t>Opmerkingen</t>
  </si>
  <si>
    <t>ARTIKEL prijs excl. btw</t>
  </si>
  <si>
    <t xml:space="preserve">LET OP! Er zijn momenteel twee edities van Taalblokken in omloop. Start met cohort 2023-2024 met de 4e editie van Taalblokken NE en EN. </t>
  </si>
  <si>
    <t>Met cohort 2023 - 2024 kun je niet meer starten met de 3e editie van Taalblokken</t>
  </si>
  <si>
    <t>Engels en Nederlands.</t>
  </si>
  <si>
    <t>Docenten</t>
  </si>
  <si>
    <t>Docentenmateriaal: trainingen</t>
  </si>
  <si>
    <t>Malmberg</t>
  </si>
  <si>
    <t>Docentenmateriaal: digitaal</t>
  </si>
  <si>
    <t>Studenten</t>
  </si>
  <si>
    <t>Studentenmateriaal: Taalblokken Nederlands</t>
  </si>
  <si>
    <t>Digitaal</t>
  </si>
  <si>
    <t xml:space="preserve">Malmberg </t>
  </si>
  <si>
    <t>Malmberg/EDV</t>
  </si>
  <si>
    <t>Boeken</t>
  </si>
  <si>
    <t xml:space="preserve">Combipakketten (digitaal en boeken)  </t>
  </si>
  <si>
    <t>Studentenmateriaal: Taalblokken Engels</t>
  </si>
  <si>
    <t>978-94-020-7514-4</t>
  </si>
  <si>
    <t>978-94-020-7515-1</t>
  </si>
  <si>
    <t>Studentenmateriaal: Taalblokken Duits</t>
  </si>
  <si>
    <t>NIEUW TOEGEVOEGD</t>
  </si>
  <si>
    <t>Taalblokken 3 editie</t>
  </si>
  <si>
    <t xml:space="preserve">LET OP! Er zijn momenteel twee edities van Taalblokken in omloop. Start met cohort </t>
  </si>
  <si>
    <t xml:space="preserve">2023-2024 met de 4e  editie van Taalblokken NE en EN. Vanaf heden wordt de 3e editie van Taalblokken NE en EN </t>
  </si>
  <si>
    <t>niet meer optimaal onderhouden.</t>
  </si>
  <si>
    <t>gratis</t>
  </si>
  <si>
    <t>Docentenmateriaal: handleidingen en antwoordenboeken</t>
  </si>
  <si>
    <t>Studentenmateriaal: digitaal</t>
  </si>
  <si>
    <t>Digitale uitlevering</t>
  </si>
  <si>
    <t>Studentenmateriaal: boeken</t>
  </si>
  <si>
    <t xml:space="preserve">Studentenmateriaal: combipakketten (digitaal en boeken)  </t>
  </si>
  <si>
    <t>Digitale uitlevering licentie</t>
  </si>
  <si>
    <t>Combipakketten 1 taal</t>
  </si>
  <si>
    <t>b.l.</t>
  </si>
  <si>
    <t>Combipakketten 2 talen</t>
  </si>
  <si>
    <t>Combipakketten 3 talen</t>
  </si>
  <si>
    <t xml:space="preserve">Beroepsgerichte keuzedelen Engels </t>
  </si>
  <si>
    <t>Licentie is onderdeel van Taalblokken 3 Engels. Boek kun je apart aanschaffen. Productieve vaardigheden zijn ook los verkrijgbaar als je niet met Taalblokken Engels werkt.</t>
  </si>
  <si>
    <t>Studentenmateriaal: combipakketten</t>
  </si>
  <si>
    <t>Beroepsgerichte keuzedelen Duits</t>
  </si>
  <si>
    <t>Licentie is onderdeel van Taalblokken 3 Duits. Boek kun je apart aanschaffen. Keuzedeel is ook los verkrijgbaar als je niet met Taalblokken Duits werkt.</t>
  </si>
  <si>
    <t>Legenda</t>
  </si>
  <si>
    <t>Kolom</t>
  </si>
  <si>
    <t xml:space="preserve">Omschrijving </t>
  </si>
  <si>
    <t>betekenis/uitleg</t>
  </si>
  <si>
    <t>A</t>
  </si>
  <si>
    <t>Vakgebied</t>
  </si>
  <si>
    <t>B</t>
  </si>
  <si>
    <t>Artikelomschrijving</t>
  </si>
  <si>
    <t>Titel/omschrijving van het artikel</t>
  </si>
  <si>
    <t>C</t>
  </si>
  <si>
    <t>D</t>
  </si>
  <si>
    <t>Artikelcode</t>
  </si>
  <si>
    <t>Dit is het Malmberg artikelnummer</t>
  </si>
  <si>
    <t>E</t>
  </si>
  <si>
    <t>Artikelprijs incl BTW</t>
  </si>
  <si>
    <t>F</t>
  </si>
  <si>
    <t>Verschijningsdatum</t>
  </si>
  <si>
    <t>Indien het artikel in 2018 verschijnt staat hier de te verwachte leveringsdatum</t>
  </si>
  <si>
    <t>G</t>
  </si>
  <si>
    <t>Leverancier</t>
  </si>
  <si>
    <t>Wie kan dit artikel leveren.
SBH: schoolboekhandel</t>
  </si>
  <si>
    <t>H</t>
  </si>
  <si>
    <t>Leverbaar</t>
  </si>
  <si>
    <t>B.L.: beperkt leverbaar</t>
  </si>
  <si>
    <t>I</t>
  </si>
  <si>
    <t>Artikelprijs excl BTW</t>
  </si>
  <si>
    <t>J</t>
  </si>
  <si>
    <t>BTW percentage</t>
  </si>
  <si>
    <t xml:space="preserve">Arrangement is bestemd voor niveau… </t>
  </si>
  <si>
    <t>K</t>
  </si>
  <si>
    <t xml:space="preserve">BTW bedrag bij 6% </t>
  </si>
  <si>
    <t>Arrangement is bestemd voor onderbouw, bovenbouw of tweede fase.</t>
  </si>
  <si>
    <t>L</t>
  </si>
  <si>
    <t>BTW bedrag bij 21%</t>
  </si>
  <si>
    <t>Arrangement is bestemd voor het vak…</t>
  </si>
  <si>
    <t>Let op: alle prijzen zijn onder voorbehoud.</t>
  </si>
  <si>
    <t>Rekenblokken VO 3e editie NIEUW</t>
  </si>
  <si>
    <t>RB 3 VO opnemen????</t>
  </si>
  <si>
    <t>via SBH in 2014??</t>
  </si>
  <si>
    <t xml:space="preserve">nieuw artikel </t>
  </si>
  <si>
    <t>Rekenblokken 3 VO trainingsmap docent</t>
  </si>
  <si>
    <t>mbo 1-4</t>
  </si>
  <si>
    <t>1-4</t>
  </si>
  <si>
    <t>hdl</t>
  </si>
  <si>
    <t>fac</t>
  </si>
  <si>
    <t>Rekenen</t>
  </si>
  <si>
    <t xml:space="preserve">nieuw artikelnr </t>
  </si>
  <si>
    <t xml:space="preserve">Rekenblokken 3 docentlicentie </t>
  </si>
  <si>
    <t xml:space="preserve">Rekenblokken 3 beheerderslicentie </t>
  </si>
  <si>
    <t xml:space="preserve">Rekenblokken 3 VO examencoördinatorslicentie </t>
  </si>
  <si>
    <t>Docentenmateriaal: boeken</t>
  </si>
  <si>
    <t>nieuw artikelnr</t>
  </si>
  <si>
    <t>Rekenblokken 3 docentenhandleiding 2F getallen</t>
  </si>
  <si>
    <t>Rekenblokken 3 docentenhandleiding 2F verhoudingen</t>
  </si>
  <si>
    <t>Rekenblokken 3 docentenhandleiding 2F verbanden</t>
  </si>
  <si>
    <t>Rekenblokken 3 docentenhandleiding 2F meten en meetkunde</t>
  </si>
  <si>
    <t>Rekenblokken 3 docentenhandleiding 3F getallen</t>
  </si>
  <si>
    <t>Rekenblokken 3 docentenhandleiding 3F verhoudingen</t>
  </si>
  <si>
    <t>Rekenblokken 3 docentenhandleiding 3F verbanden</t>
  </si>
  <si>
    <t>Rekenblokken 3 docentenhandleiding 3F meten en meetkunde</t>
  </si>
  <si>
    <t>Leerlingenmateriaal: digitaal</t>
  </si>
  <si>
    <t>pakketten nog onbekend /// kan niet aangevraagd worden</t>
  </si>
  <si>
    <t>Rekenblokken 3 VO leerlinglicentie 2F basis ?????</t>
  </si>
  <si>
    <t>Rekenblokken 3 VO leerlinglicentie 2F plus?</t>
  </si>
  <si>
    <t>Rekenblokken 3 VO leerlinglicentie 3F basis ?</t>
  </si>
  <si>
    <t>Rekenblokken 3 VO leerlinglicentie 3F plus ?</t>
  </si>
  <si>
    <t>Leerlingenmateriaal: boeken</t>
  </si>
  <si>
    <t>Rekenblokken 3 leerwerkboek basisrekentraject naar 1F</t>
  </si>
  <si>
    <t xml:space="preserve">Rekenblokken 3 leerwerkboek 2F getallen </t>
  </si>
  <si>
    <t>Rekenblokken 3 leerwerkboek 2F verhoudingen</t>
  </si>
  <si>
    <t>Rekenblokken 3 leerwerkboek 2F verbanden</t>
  </si>
  <si>
    <t>978-90-345-4182-6</t>
  </si>
  <si>
    <t>557152</t>
  </si>
  <si>
    <t>verschijnt 1-7-2014</t>
  </si>
  <si>
    <t>wb</t>
  </si>
  <si>
    <t>S</t>
  </si>
  <si>
    <t>Rekenblokken 3 leerwerkboek 2F meten en meetkunde</t>
  </si>
  <si>
    <t xml:space="preserve">Rekenblokken 3 leerwerkboek 3F getallen </t>
  </si>
  <si>
    <t>Rekenblokken 3 leerwerkboek 3F verhoudingen</t>
  </si>
  <si>
    <t>Rekenblokken 3 leerwerkboek 3F meten en meetkunde</t>
  </si>
  <si>
    <t>Rekenblokken 3 leerwerkboek 3F verbanden</t>
  </si>
  <si>
    <t>978-90-345-4183-3</t>
  </si>
  <si>
    <t>klopt prijs=15?? Check PH</t>
  </si>
  <si>
    <t>Rekenblokken MBO examenbundel 2F 2012</t>
  </si>
  <si>
    <t>978-90-345-2970-1</t>
  </si>
  <si>
    <t>verschijnt 1-3-2014</t>
  </si>
  <si>
    <t>hb</t>
  </si>
  <si>
    <t>Rekenblokken MBO examenbundel 2F 2013</t>
  </si>
  <si>
    <t>Rekenblokken MBO examenbundel 3F 2012</t>
  </si>
  <si>
    <t>978-90-345-2969-5</t>
  </si>
  <si>
    <t>verschijnt 1-2-2014</t>
  </si>
  <si>
    <t>Rekenblokken MBO examenbundel 3F 2013</t>
  </si>
  <si>
    <t>Pakketten ABC geschrapt // geen combi's in VO???????</t>
  </si>
  <si>
    <t>Leerlingenmateriaal: combipakketten digitaal en boeken</t>
  </si>
  <si>
    <t>Rekenblokken 3 combi 1F/2F studentlicentie 6 mnd leerwerkboeken 2F</t>
  </si>
  <si>
    <t>Let op: hier zit dus maar een deel van de digitale content in, bij TB zit alles erin</t>
  </si>
  <si>
    <t xml:space="preserve">Rekenblokken 3 combi 1F/2F studentlicentie 12 mnd leerwerkboeken 2F </t>
  </si>
  <si>
    <t xml:space="preserve">Rekenblokken 3 combi 2F/3F studentlicentie 6 mnd leerwerkboeken 2F </t>
  </si>
  <si>
    <t>Rekenblokken 3 combi 2F/3F studentlicentie 12 mnd leerwerkboeken 2F</t>
  </si>
  <si>
    <t xml:space="preserve">Rekenblokken 3 combi 2F/3F studentlicentie 6 mnd leerwerkboeken 3F </t>
  </si>
  <si>
    <t xml:space="preserve">Rekenblokken 3 combi 2F/3F studentlicentie 12 mnd leerwerkboeken 3F </t>
  </si>
  <si>
    <t>Taalblokken 4e editie leerwerkboek Nederlands 1F</t>
  </si>
  <si>
    <t>978-94-020-7953-1</t>
  </si>
  <si>
    <t>Taalblokken 4e editie leerwerkboek deel A+B Nederlands 2F</t>
  </si>
  <si>
    <t>978-94-020-8152-7</t>
  </si>
  <si>
    <t>Taalblokken 4e editie leerwerkboek deel A+B Nederlands 3F</t>
  </si>
  <si>
    <t>978-94-020-8189-3</t>
  </si>
  <si>
    <t>Taalblokken 4e editie leerwerkboek deel A + B Engels B1</t>
  </si>
  <si>
    <t>978-94-020-8190-9</t>
  </si>
  <si>
    <t>978-94-020-7510-6</t>
  </si>
  <si>
    <t>bestelbaar tot 01-05-2024</t>
  </si>
  <si>
    <t>Bestelbaar vanaf 01-05-2024</t>
  </si>
  <si>
    <t>978-94-020-8475-7</t>
  </si>
  <si>
    <t>bestelbaar vanaf 01-905-2024</t>
  </si>
  <si>
    <t>01-08-2024</t>
  </si>
  <si>
    <t>Aan de slag met Taalblokken, Rekenblokken of Take Care (1 dagdeel, max 12 pers)</t>
  </si>
  <si>
    <t>Examentraining (1 uur, max 12 personen)</t>
  </si>
  <si>
    <t>Opfristraining (1 uur, max 12 personen)</t>
  </si>
  <si>
    <t>Beroepsgericht leren motiveert (Taalblokken) (2 uur, max 12 personen)</t>
  </si>
  <si>
    <t>Masterclass online toetsing en online toetsen (1 uur, max 12 personen)</t>
  </si>
  <si>
    <t>Masterclass online klassenmanagement en online differentiëren (1 uur, max 12 p)</t>
  </si>
  <si>
    <t>Haal meer uit formatief toetsen (1 dagdeel, max 12 personen)</t>
  </si>
  <si>
    <t>Blended beter voor de klas (2 dagdelen, max 12 personen)</t>
  </si>
  <si>
    <t>Masterclass samenwerkend leren – hoe doe je dat (1 uur, max 12 personen)</t>
  </si>
  <si>
    <t>978-94-020-8031-5</t>
  </si>
  <si>
    <t>Taalblokken 4e editie docentlicentie NE-EN</t>
  </si>
  <si>
    <t>Taalblokken 4e editie docentlicentie NE-EN-DU</t>
  </si>
  <si>
    <t>978-94-020-7518-2</t>
  </si>
  <si>
    <t>Taalblokken 4e editie studentlicentie 2 weken Nederlands</t>
  </si>
  <si>
    <t>978-94-020-7520-5</t>
  </si>
  <si>
    <t>Taalblokken 4e editie studentlicentie 6 mnd Nederlands</t>
  </si>
  <si>
    <t>978-94-020-7521-2</t>
  </si>
  <si>
    <t>Taalblokken 4e editie studentlicentie 12 mnd Nederlands</t>
  </si>
  <si>
    <t>978-94-020-7522-9</t>
  </si>
  <si>
    <t>Taalblokken 4e editie studentlicentie 24 mnd Nederlands</t>
  </si>
  <si>
    <t>978-94-020-8017-9</t>
  </si>
  <si>
    <t>Taalblokken 4e editie studentlicentie 12 mnd NE + leerwerkboek Nederlands 1F</t>
  </si>
  <si>
    <t>978-94-020-8018-6</t>
  </si>
  <si>
    <t>Taalblokken 4e editie studentlicentie 24 mnd NE + leerwerkboek Nederlands 1F</t>
  </si>
  <si>
    <t>978-94-020-8019-3</t>
  </si>
  <si>
    <t>Taalblokken 4e editie studentlicentie 12 mnd NE + leerwerkboek Nederlands 2F</t>
  </si>
  <si>
    <t>978-94-020-8020-9</t>
  </si>
  <si>
    <t>Taalblokken 4e editie studentlicentie 24 mnd NE + leerwerkboek Nederlands 2F</t>
  </si>
  <si>
    <t>978-94-020-8021-6</t>
  </si>
  <si>
    <t>Taalblokken 4e editie studentlicentie 12 mnd NE + leerwerkboek Nederlands 3F</t>
  </si>
  <si>
    <t>978-94-020-8022-3</t>
  </si>
  <si>
    <t>Taalblokken 4e editie studentlicentie 24 mnd NE + leerwerkboek Nederlands 3F</t>
  </si>
  <si>
    <t>978-94-020-7523-6</t>
  </si>
  <si>
    <t>Taalblokken 4e editie studentlicentie 2 weken Engels</t>
  </si>
  <si>
    <t>978-94-020-7525-0</t>
  </si>
  <si>
    <t>Taalblokken 4e editie studentlicentie 6 mnd Engels</t>
  </si>
  <si>
    <t>978-94-020-7526-7</t>
  </si>
  <si>
    <t>Taalblokken 4e editie studentlicentie 12 mnd Engels</t>
  </si>
  <si>
    <t>978-94-020-7527-4</t>
  </si>
  <si>
    <t>Taalblokken 4e editie studentlicentie 24 mnd Engels</t>
  </si>
  <si>
    <t>Taalblokken 4e editie leerwerkboek Engels A2</t>
  </si>
  <si>
    <t>Taalblokken 4e editie studentlicentie 12 mnd EN + leerwerkboek Engels A2</t>
  </si>
  <si>
    <t>Taalblokken 4e editie studentlicentie 24 mnd EN + leerwerkboek Engels A2</t>
  </si>
  <si>
    <t>978-94-020-8023-0</t>
  </si>
  <si>
    <t>Taalblokken 4e editie studentlicentie 12 mnd EN + leerwerkboek Engels B1</t>
  </si>
  <si>
    <t>978-94-020-8024-7</t>
  </si>
  <si>
    <t>Taalblokken 4e editie studentlicentie 24 mnd EN + leerwerkboek Engels B1</t>
  </si>
  <si>
    <t>978-94-020-7958-6</t>
  </si>
  <si>
    <t>Taalblokken 4e editie studentlicentie 2 weken Duits</t>
  </si>
  <si>
    <t>978-94-020-7959-3</t>
  </si>
  <si>
    <t>Taalblokken 4e editie studentlicentie 6 mnd Duits</t>
  </si>
  <si>
    <t>978-94-020-7960-9</t>
  </si>
  <si>
    <t>Taalblokken 4e editie studentlicentie 12 mnd Duits</t>
  </si>
  <si>
    <t>978-94-020-7961-6</t>
  </si>
  <si>
    <t>Taalblokken 4e editie studentlicentie 24 mnd Duits</t>
  </si>
  <si>
    <t>978-94-020-7955-5</t>
  </si>
  <si>
    <t>Taalblokken 4e editie leerwerkboek Duits A1</t>
  </si>
  <si>
    <t>978-94-020-7956-2</t>
  </si>
  <si>
    <t>Taalblokken 4e editie leerwerkboek Duits A2</t>
  </si>
  <si>
    <t>978-94-020-7957-9</t>
  </si>
  <si>
    <t>Taalblokken 4e editie leerwerkboek Duits B1</t>
  </si>
  <si>
    <t>978-94-020-8027-8</t>
  </si>
  <si>
    <t>Taalblokken 4e editie studentlicentie 12 mnd DU + leerwerkboek Duits A2</t>
  </si>
  <si>
    <t>978-94-020-8028-5</t>
  </si>
  <si>
    <t>Taalblokken 4e editie studentlicentie 24 mnd DU + leerwerkboek Duits A2</t>
  </si>
  <si>
    <t>978-94-020-8029-2</t>
  </si>
  <si>
    <t>Taalblokken 4e editie studentlicentie 12 mnd DU + leerwerkboek Duits B1</t>
  </si>
  <si>
    <t>978-94-020-8030-8</t>
  </si>
  <si>
    <t>Taalblokken 4e editie studentlicentie 24 mnd DU + leerwerkboek Duits B1</t>
  </si>
  <si>
    <t>978-90-345-9797-7</t>
  </si>
  <si>
    <t>Taalblokken 3e editie docentlicentie NE-EN-DU</t>
  </si>
  <si>
    <t>978-90-345-9798-4</t>
  </si>
  <si>
    <t>Taalblokken 3e editie beheerderslicentie</t>
  </si>
  <si>
    <t>978-94-020-0593-6</t>
  </si>
  <si>
    <t>Taalblokken 3e editie docentenhandleiding Nederlands algemeen</t>
  </si>
  <si>
    <t>978-94-020-0594-3</t>
  </si>
  <si>
    <t>Taalblokken 3e editie docentenhandleiding Engels algemeen</t>
  </si>
  <si>
    <t>978-90-345-9722-9</t>
  </si>
  <si>
    <t>Taalblokken 3e editie docentenhandleiding Duits algemeen</t>
  </si>
  <si>
    <t>978-90-345-9724-3</t>
  </si>
  <si>
    <t>Taalblokken 3e editie antwoordenboek werkboek deel A+B Engels A1/A2 (mbo-2/3)</t>
  </si>
  <si>
    <t>978-90-345-9725-0</t>
  </si>
  <si>
    <t>Taalblokken 3e editie antwoordenboek werkboek Engels A2 (mbo 3/4)</t>
  </si>
  <si>
    <t>978-90-345-9716-8</t>
  </si>
  <si>
    <t>Taalblokken 3e editie antwoordenboek leerwerkboek Engels A2/B1 (mbo 3/4)</t>
  </si>
  <si>
    <t>978-90-345-9723-6</t>
  </si>
  <si>
    <t>Taalblokken 3e editie antwoordenboek werkboek Duits A1/A2</t>
  </si>
  <si>
    <t>978-90-345-9800-4</t>
  </si>
  <si>
    <t>Taalblokken 3e editie studentlicentie 6 mnd Nederlands</t>
  </si>
  <si>
    <t>978-90-345-9799-1</t>
  </si>
  <si>
    <t>Taalblokken 3e editie studentlicentie 12 mnd Nederlands</t>
  </si>
  <si>
    <t>978-90-345-9802-8</t>
  </si>
  <si>
    <t>Taalblokken 3e editie studentlicentie 6 mnd Engels</t>
  </si>
  <si>
    <t>978-90-345-9801-1</t>
  </si>
  <si>
    <t>Taalblokken 3e editie studentlicentie 12 mnd Engels</t>
  </si>
  <si>
    <t>978-90-345-9804-2</t>
  </si>
  <si>
    <t>Taalblokken 3e editie studentlicentie 6 mnd Duits</t>
  </si>
  <si>
    <t>978-90-345-9803-5</t>
  </si>
  <si>
    <t>Taalblokken 3e editie studentlicentie 12 mnd Duits</t>
  </si>
  <si>
    <t>978-94-020-5383-8</t>
  </si>
  <si>
    <t>Taalblokken 3e editie studentlicentie  24 mnd Duits</t>
  </si>
  <si>
    <t>978-90-345-9805-9</t>
  </si>
  <si>
    <t>Taalblokken 3e editie studentlicentie 12 mnd NE-EN</t>
  </si>
  <si>
    <t>978-90-345-9807-3</t>
  </si>
  <si>
    <t>Taalblokken 3e editie studentlicentie 12 mnd NE-DU</t>
  </si>
  <si>
    <t>978-90-345-9814-1</t>
  </si>
  <si>
    <t>Taalblokken 3e editie studentlicentie 12 mnd EN-DU</t>
  </si>
  <si>
    <t>978-90-345-9820-2</t>
  </si>
  <si>
    <t>Taalblokken 3e editie studentlicentie 12 mnd NE-EN-DU</t>
  </si>
  <si>
    <t>978-94-020-5397-5</t>
  </si>
  <si>
    <t>Taalblokken 3e editie studentlicentie 2 weken Nederlands</t>
  </si>
  <si>
    <t>978-94-020-5398-2</t>
  </si>
  <si>
    <t>Taalblokken 3e editie studentlicentie 2 weken Engels</t>
  </si>
  <si>
    <t>978-94-020-5399-9</t>
  </si>
  <si>
    <t>Taalblokken 3e editie studentlicentie 2 weken Duits</t>
  </si>
  <si>
    <t>978-94-020-4540-6</t>
  </si>
  <si>
    <t>Taalblokken 3e editie leerwerkboek Nederlands 2F</t>
  </si>
  <si>
    <t>978-94-020-4539-0</t>
  </si>
  <si>
    <t>Taalblokken 3e editie leerwerkboek Nederlands 3F deel (A+B)</t>
  </si>
  <si>
    <t>978-90-345-9718-2</t>
  </si>
  <si>
    <t>Taalblokken 3e editie werkboek deel A+B Engels A1/A2 (mbo-2/3)</t>
  </si>
  <si>
    <t>978-90-345-9719-9</t>
  </si>
  <si>
    <t>Taalblokken 3e editie werkboek Engels A2 (mbo 3/4)</t>
  </si>
  <si>
    <t>978-90-345-9709-0</t>
  </si>
  <si>
    <t>Taalblokken 3e editie leerwerkboek Engels A2/B1 (mbo 3/4)</t>
  </si>
  <si>
    <t>978-90-345-9717-5</t>
  </si>
  <si>
    <t>Taalblokken 3e editie werkboek Duits A1/A2</t>
  </si>
  <si>
    <t>978-94-020-6248-9</t>
  </si>
  <si>
    <t>Taalblokken 3e editie studentlicentie 12 mnd NE + leerwerkboek NE 2F</t>
  </si>
  <si>
    <t>978-94-020-6249-6</t>
  </si>
  <si>
    <t>Taalblokken 3e editie studentlicentie 12 mnd NE + leerwerkboeken NE 3F</t>
  </si>
  <si>
    <t>978-94-020-0036-8</t>
  </si>
  <si>
    <t>Taalblokken 3e editie studentlicentie 12 mnd EN + werkboek EN A1/A2</t>
  </si>
  <si>
    <t>978-94-020-0038-2</t>
  </si>
  <si>
    <t>Taalblokken 3e editie studentlicentie 12 mnd EN + wb + lwb EN A2/B1</t>
  </si>
  <si>
    <t>978-90-345-9897-4</t>
  </si>
  <si>
    <t>Taalblokken 3e editie studentlicentie 12 mnd DU + werkboek DU A1/A2</t>
  </si>
  <si>
    <t>978-94-020-6252-6</t>
  </si>
  <si>
    <t>Taalblokken 3e editie studentlicentie 12 mnd NE-EN + boeken NE 2F-EN A1/A2</t>
  </si>
  <si>
    <t>978-94-020-6253-3</t>
  </si>
  <si>
    <t>Taalblokken 3e editie studentlicentie 12 mnd NE-EN + boeken NE 2F-EN A2/B1</t>
  </si>
  <si>
    <t>978-94-020-6254-0</t>
  </si>
  <si>
    <t>Taalblokken 3e editie studentlicentie 12 mnd NE-EN + boeken NE 3F-EN A2/B1</t>
  </si>
  <si>
    <t>978-94-020-6250-2</t>
  </si>
  <si>
    <t>Taalblokken 3e editie studentlicentie 12 mnd NE-EN + boeken NE 2F-DU A1/A2</t>
  </si>
  <si>
    <t>978-94-020-6251-9</t>
  </si>
  <si>
    <t>Taalblokken 3e editie studentlicentie 12 mnd NE-DU + boeken NE 3F-DU A1/A2</t>
  </si>
  <si>
    <t>978-94-020-0046-7</t>
  </si>
  <si>
    <t>Taalblokken 3e editie studentlicentie 12 mnd EN-DU + boeken EN-DU A1/A2</t>
  </si>
  <si>
    <t>978-94-020-0048-1</t>
  </si>
  <si>
    <t>Taalblokken 3e editie studentlicentie 12 mnd EN-DU + boeken EN A2/B1-DU A1/A2</t>
  </si>
  <si>
    <t>978-94-020-6255-7</t>
  </si>
  <si>
    <t>Taalblokken 3e editie studentlicentie 12 mnd NE-EN-DU + bkn NE2F-EN/DU A1/A2</t>
  </si>
  <si>
    <t>978-94-020-6256-4</t>
  </si>
  <si>
    <t>Taalblokken 3e editie stu.lic 12 mnd NE-EN-DU + boeken NE2F-EN A2/B1-DU A1/A2</t>
  </si>
  <si>
    <t>978-94-020-6257-1</t>
  </si>
  <si>
    <t>Taalblokken 3e editie stu.lic 12 mnd NE-EN-DU + boeken NE3F-EN A2/B1-DU A1/A2</t>
  </si>
  <si>
    <t>978-94-020-2478-4</t>
  </si>
  <si>
    <t>Taalblokken 3e editie stu.lic 12 mnd keuzedeel Mob. en Voert. Engels B1</t>
  </si>
  <si>
    <t>978-94-020-2480-7</t>
  </si>
  <si>
    <t>Taalblokken 3e editie stu.lic 12 mnd keuzedeel Horeca Engels B1</t>
  </si>
  <si>
    <t>978-94-020-3234-5</t>
  </si>
  <si>
    <t>Taalblokken 3e editie stu.lic 12 mnd + boeken prod. vaard. Zorg Engels B1</t>
  </si>
  <si>
    <t>978-94-020-3235-2</t>
  </si>
  <si>
    <t>Taalblokken 3e editie stu.lic 12 mnd + boeken prod. vaard. Welzijn Engels B1</t>
  </si>
  <si>
    <t>978-94-020-3216-1</t>
  </si>
  <si>
    <t>Taalblokken 3e editie werkboek prod. vaard. Zorg Engels B1</t>
  </si>
  <si>
    <t>978-94-020-3217-8</t>
  </si>
  <si>
    <t>Taalblokken 3e editie werkboek prod. vaard. Welzijn Engels B1</t>
  </si>
  <si>
    <t>978-94-020-3236-9</t>
  </si>
  <si>
    <t>Taalblokken 3e ed stu.lic 12mnd +bk keuzedeel Comm./Verk./Mark. &amp; Com. DU A2/B1</t>
  </si>
  <si>
    <t>978-94-020-3237-6</t>
  </si>
  <si>
    <t>Taalblokken 3e ed stu.lic 12mnd+bk keuzedeel Secretarieel DU A2/B1</t>
  </si>
  <si>
    <t>978-94-020-3238-3</t>
  </si>
  <si>
    <t>Taalblokken 3e ed stu.lic 12mnd+bk keuzedeel Financieel/Administratief DU A2/B1</t>
  </si>
  <si>
    <t>978-94-020-3239-0</t>
  </si>
  <si>
    <t>Taalblokken 3e ed sl 12mnd+bk keuzedeel TLH/Bedien./Ond. Hor. &amp; bak DU A2/B1</t>
  </si>
  <si>
    <t>978-94-020-3215-4</t>
  </si>
  <si>
    <t>Taalblokken 3e editie werkboek keuzedeel Commerc./Verk./Mark. &amp; Com. Duits A2/B1</t>
  </si>
  <si>
    <t>978-94-020-3218-5</t>
  </si>
  <si>
    <t>Taalblokken 3e editie werkboek keuzedeel Secretarieel Duits A2/B1</t>
  </si>
  <si>
    <t>978-94-020-3219-2</t>
  </si>
  <si>
    <t>Taalblokken 3e editie werkboek keuzedeel Financieel/Administratief Duits A2/B1</t>
  </si>
  <si>
    <t>978-94-020-3220-8</t>
  </si>
  <si>
    <t>Taalblokken 3e editie wb keuzedeel TLH/Bedien./Ond. Hor. &amp; bak. Duits A2/B1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</si>
</sst>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0.0000"/>
    <numFmt numFmtId="165" formatCode="#,##0.00_ ;\-#,##0.00\ "/>
  </numFmts>
  <fonts count="36" x14ac:knownFonts="1">
    <font>
      <sz val="10"/>
      <name val="Arial"/>
    </font>
    <font>
      <sz val="9"/>
      <color theme="1"/>
      <name val="Verdana"/>
      <family val="2"/>
    </font>
    <font>
      <sz val="9"/>
      <color theme="1"/>
      <name val="Verdana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4"/>
      <color indexed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9"/>
      <color theme="1"/>
      <name val="Verdana"/>
      <family val="2"/>
    </font>
    <font>
      <b/>
      <sz val="12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indexed="8"/>
      <name val="Calibri"/>
      <family val="2"/>
    </font>
    <font>
      <b/>
      <sz val="10"/>
      <color indexed="55"/>
      <name val="Arial Narrow"/>
      <family val="2"/>
    </font>
    <font>
      <sz val="10"/>
      <color indexed="10"/>
      <name val="Arial Narrow"/>
      <family val="2"/>
    </font>
    <font>
      <sz val="10"/>
      <color indexed="55"/>
      <name val="Arial Narrow"/>
      <family val="2"/>
    </font>
    <font>
      <b/>
      <sz val="12"/>
      <color rgb="FFFF0000"/>
      <name val="Arial Narrow"/>
      <family val="2"/>
    </font>
    <font>
      <sz val="10"/>
      <color theme="0"/>
      <name val="Arial Narrow"/>
      <family val="2"/>
    </font>
    <font>
      <sz val="12"/>
      <color theme="0"/>
      <name val="Calibri"/>
      <family val="2"/>
    </font>
    <font>
      <sz val="12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8"/>
      <color rgb="FFFF0000"/>
      <name val="Arial Narrow"/>
      <family val="2"/>
    </font>
    <font>
      <b/>
      <sz val="8"/>
      <color indexed="9"/>
      <name val="Arial Narrow"/>
      <family val="2"/>
    </font>
    <font>
      <b/>
      <sz val="8"/>
      <color theme="0"/>
      <name val="Arial Narrow"/>
      <family val="2"/>
    </font>
    <font>
      <sz val="8"/>
      <color rgb="FFFF0000"/>
      <name val="Arial Narrow"/>
      <family val="2"/>
    </font>
    <font>
      <sz val="8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indexed="9"/>
      <name val="Arial Narrow"/>
      <family val="2"/>
    </font>
    <font>
      <sz val="9"/>
      <name val="Arial Narrow"/>
      <family val="2"/>
    </font>
    <font>
      <sz val="8"/>
      <color rgb="FF000000"/>
      <name val="Arial Narrow"/>
      <family val="2"/>
    </font>
    <font>
      <strike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18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3" fillId="0" borderId="0" applyFon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2" fontId="3" fillId="0" borderId="0" xfId="0" applyNumberFormat="1" applyFont="1" applyAlignment="1">
      <alignment horizontal="left"/>
    </xf>
    <xf numFmtId="49" fontId="7" fillId="3" borderId="0" xfId="0" applyNumberFormat="1" applyFont="1" applyFill="1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49" fontId="7" fillId="0" borderId="0" xfId="0" applyNumberFormat="1" applyFont="1"/>
    <xf numFmtId="2" fontId="3" fillId="0" borderId="0" xfId="0" applyNumberFormat="1" applyFont="1"/>
    <xf numFmtId="0" fontId="3" fillId="3" borderId="0" xfId="0" applyFont="1" applyFill="1"/>
    <xf numFmtId="14" fontId="3" fillId="0" borderId="0" xfId="0" applyNumberFormat="1" applyFont="1"/>
    <xf numFmtId="0" fontId="7" fillId="0" borderId="0" xfId="0" applyFont="1"/>
    <xf numFmtId="2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3" borderId="0" xfId="0" applyFont="1" applyFill="1"/>
    <xf numFmtId="49" fontId="7" fillId="3" borderId="0" xfId="0" applyNumberFormat="1" applyFont="1" applyFill="1" applyAlignment="1">
      <alignment horizontal="right"/>
    </xf>
    <xf numFmtId="2" fontId="7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left"/>
    </xf>
    <xf numFmtId="49" fontId="7" fillId="0" borderId="0" xfId="0" applyNumberFormat="1" applyFont="1" applyAlignment="1">
      <alignment horizontal="right"/>
    </xf>
    <xf numFmtId="2" fontId="7" fillId="0" borderId="0" xfId="0" applyNumberFormat="1" applyFont="1"/>
    <xf numFmtId="2" fontId="7" fillId="3" borderId="0" xfId="0" applyNumberFormat="1" applyFont="1" applyFill="1"/>
    <xf numFmtId="0" fontId="10" fillId="4" borderId="0" xfId="0" applyFont="1" applyFill="1"/>
    <xf numFmtId="16" fontId="3" fillId="0" borderId="0" xfId="0" quotePrefix="1" applyNumberFormat="1" applyFont="1" applyAlignment="1">
      <alignment horizontal="left"/>
    </xf>
    <xf numFmtId="0" fontId="3" fillId="0" borderId="0" xfId="0" quotePrefix="1" applyFont="1"/>
    <xf numFmtId="0" fontId="3" fillId="6" borderId="0" xfId="0" applyFont="1" applyFill="1"/>
    <xf numFmtId="0" fontId="3" fillId="6" borderId="0" xfId="0" applyFont="1" applyFill="1" applyAlignment="1">
      <alignment horizontal="right"/>
    </xf>
    <xf numFmtId="2" fontId="3" fillId="6" borderId="0" xfId="0" applyNumberFormat="1" applyFont="1" applyFill="1"/>
    <xf numFmtId="0" fontId="12" fillId="0" borderId="0" xfId="0" applyFont="1"/>
    <xf numFmtId="0" fontId="7" fillId="4" borderId="0" xfId="0" applyFont="1" applyFill="1"/>
    <xf numFmtId="0" fontId="10" fillId="0" borderId="0" xfId="0" applyFont="1"/>
    <xf numFmtId="0" fontId="17" fillId="0" borderId="0" xfId="0" applyFont="1"/>
    <xf numFmtId="2" fontId="3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0" fontId="4" fillId="0" borderId="0" xfId="0" applyFont="1"/>
    <xf numFmtId="2" fontId="16" fillId="0" borderId="0" xfId="0" applyNumberFormat="1" applyFont="1" applyAlignment="1">
      <alignment horizontal="right"/>
    </xf>
    <xf numFmtId="0" fontId="5" fillId="0" borderId="0" xfId="0" applyFont="1"/>
    <xf numFmtId="0" fontId="15" fillId="0" borderId="0" xfId="0" applyFont="1"/>
    <xf numFmtId="0" fontId="19" fillId="0" borderId="0" xfId="0" applyFont="1"/>
    <xf numFmtId="1" fontId="3" fillId="6" borderId="0" xfId="0" applyNumberFormat="1" applyFont="1" applyFill="1" applyAlignment="1">
      <alignment horizontal="right"/>
    </xf>
    <xf numFmtId="14" fontId="3" fillId="6" borderId="0" xfId="0" applyNumberFormat="1" applyFont="1" applyFill="1"/>
    <xf numFmtId="0" fontId="20" fillId="0" borderId="0" xfId="0" applyFont="1"/>
    <xf numFmtId="0" fontId="21" fillId="0" borderId="0" xfId="0" applyFont="1"/>
    <xf numFmtId="0" fontId="11" fillId="0" borderId="0" xfId="0" applyFont="1"/>
    <xf numFmtId="2" fontId="7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4" fontId="3" fillId="6" borderId="0" xfId="0" applyNumberFormat="1" applyFont="1" applyFill="1" applyAlignment="1">
      <alignment horizontal="right"/>
    </xf>
    <xf numFmtId="0" fontId="10" fillId="6" borderId="0" xfId="0" applyFont="1" applyFill="1"/>
    <xf numFmtId="0" fontId="7" fillId="6" borderId="0" xfId="0" applyFont="1" applyFill="1"/>
    <xf numFmtId="164" fontId="3" fillId="6" borderId="0" xfId="0" applyNumberFormat="1" applyFont="1" applyFill="1" applyAlignment="1">
      <alignment horizontal="right"/>
    </xf>
    <xf numFmtId="14" fontId="18" fillId="0" borderId="0" xfId="0" applyNumberFormat="1" applyFont="1"/>
    <xf numFmtId="14" fontId="7" fillId="3" borderId="0" xfId="0" applyNumberFormat="1" applyFont="1" applyFill="1"/>
    <xf numFmtId="14" fontId="7" fillId="0" borderId="0" xfId="0" applyNumberFormat="1" applyFont="1"/>
    <xf numFmtId="14" fontId="16" fillId="0" borderId="0" xfId="0" applyNumberFormat="1" applyFont="1"/>
    <xf numFmtId="14" fontId="18" fillId="6" borderId="0" xfId="0" applyNumberFormat="1" applyFont="1" applyFill="1"/>
    <xf numFmtId="14" fontId="18" fillId="6" borderId="0" xfId="0" quotePrefix="1" applyNumberFormat="1" applyFont="1" applyFill="1" applyAlignment="1">
      <alignment horizontal="right"/>
    </xf>
    <xf numFmtId="14" fontId="18" fillId="6" borderId="0" xfId="0" applyNumberFormat="1" applyFont="1" applyFill="1" applyAlignment="1">
      <alignment horizontal="right"/>
    </xf>
    <xf numFmtId="0" fontId="22" fillId="0" borderId="0" xfId="0" applyFont="1"/>
    <xf numFmtId="0" fontId="8" fillId="0" borderId="0" xfId="0" applyFont="1"/>
    <xf numFmtId="0" fontId="6" fillId="0" borderId="0" xfId="0" applyFont="1" applyAlignment="1">
      <alignment horizontal="left" wrapText="1"/>
    </xf>
    <xf numFmtId="14" fontId="6" fillId="0" borderId="0" xfId="0" applyNumberFormat="1" applyFont="1" applyAlignment="1">
      <alignment horizontal="left" wrapText="1" shrinkToFit="1"/>
    </xf>
    <xf numFmtId="0" fontId="6" fillId="0" borderId="0" xfId="0" applyFont="1" applyAlignment="1">
      <alignment horizontal="left"/>
    </xf>
    <xf numFmtId="2" fontId="25" fillId="0" borderId="0" xfId="0" applyNumberFormat="1" applyFont="1" applyAlignment="1">
      <alignment horizontal="left"/>
    </xf>
    <xf numFmtId="0" fontId="26" fillId="0" borderId="0" xfId="0" applyFont="1" applyAlignment="1">
      <alignment horizontal="left" wrapText="1"/>
    </xf>
    <xf numFmtId="2" fontId="6" fillId="0" borderId="0" xfId="0" applyNumberFormat="1" applyFont="1" applyAlignment="1">
      <alignment horizontal="left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 wrapText="1" shrinkToFit="1"/>
    </xf>
    <xf numFmtId="14" fontId="26" fillId="0" borderId="0" xfId="0" applyNumberFormat="1" applyFont="1" applyAlignment="1">
      <alignment horizontal="left" wrapText="1"/>
    </xf>
    <xf numFmtId="0" fontId="27" fillId="2" borderId="0" xfId="0" applyFont="1" applyFill="1" applyAlignment="1">
      <alignment horizontal="left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27" fillId="2" borderId="0" xfId="0" applyFont="1" applyFill="1" applyAlignment="1">
      <alignment horizontal="left"/>
    </xf>
    <xf numFmtId="14" fontId="28" fillId="2" borderId="0" xfId="0" applyNumberFormat="1" applyFont="1" applyFill="1" applyAlignment="1">
      <alignment horizontal="left" wrapText="1"/>
    </xf>
    <xf numFmtId="0" fontId="25" fillId="0" borderId="0" xfId="0" applyFont="1" applyAlignment="1">
      <alignment horizontal="left" wrapText="1" shrinkToFit="1"/>
    </xf>
    <xf numFmtId="0" fontId="25" fillId="4" borderId="0" xfId="0" applyFont="1" applyFill="1" applyAlignment="1">
      <alignment horizontal="left"/>
    </xf>
    <xf numFmtId="0" fontId="25" fillId="4" borderId="0" xfId="0" applyFont="1" applyFill="1" applyAlignment="1">
      <alignment horizontal="left" wrapText="1" shrinkToFit="1"/>
    </xf>
    <xf numFmtId="0" fontId="6" fillId="4" borderId="0" xfId="0" applyFont="1" applyFill="1" applyAlignment="1">
      <alignment horizontal="left"/>
    </xf>
    <xf numFmtId="14" fontId="26" fillId="4" borderId="0" xfId="0" applyNumberFormat="1" applyFont="1" applyFill="1" applyAlignment="1">
      <alignment horizontal="left" wrapText="1"/>
    </xf>
    <xf numFmtId="2" fontId="25" fillId="4" borderId="0" xfId="0" applyNumberFormat="1" applyFont="1" applyFill="1" applyAlignment="1">
      <alignment horizontal="left"/>
    </xf>
    <xf numFmtId="0" fontId="26" fillId="0" borderId="0" xfId="0" applyFont="1" applyAlignment="1">
      <alignment horizontal="left" wrapText="1" shrinkToFit="1"/>
    </xf>
    <xf numFmtId="43" fontId="6" fillId="0" borderId="0" xfId="109" applyFont="1" applyFill="1" applyAlignment="1">
      <alignment horizontal="left"/>
    </xf>
    <xf numFmtId="0" fontId="29" fillId="0" borderId="0" xfId="0" applyFont="1" applyAlignment="1">
      <alignment horizontal="left" wrapText="1" shrinkToFit="1"/>
    </xf>
    <xf numFmtId="0" fontId="29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14" fontId="6" fillId="0" borderId="0" xfId="0" applyNumberFormat="1" applyFont="1" applyAlignment="1">
      <alignment horizontal="left" wrapText="1"/>
    </xf>
    <xf numFmtId="0" fontId="28" fillId="2" borderId="0" xfId="0" applyFont="1" applyFill="1" applyAlignment="1">
      <alignment horizontal="left"/>
    </xf>
    <xf numFmtId="49" fontId="25" fillId="3" borderId="0" xfId="0" applyNumberFormat="1" applyFont="1" applyFill="1" applyAlignment="1">
      <alignment horizontal="left"/>
    </xf>
    <xf numFmtId="49" fontId="6" fillId="3" borderId="0" xfId="0" applyNumberFormat="1" applyFont="1" applyFill="1" applyAlignment="1">
      <alignment horizontal="left"/>
    </xf>
    <xf numFmtId="14" fontId="26" fillId="3" borderId="0" xfId="0" applyNumberFormat="1" applyFont="1" applyFill="1" applyAlignment="1">
      <alignment horizontal="left" wrapText="1"/>
    </xf>
    <xf numFmtId="0" fontId="2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2" fontId="25" fillId="3" borderId="0" xfId="0" applyNumberFormat="1" applyFont="1" applyFill="1" applyAlignment="1">
      <alignment horizontal="left"/>
    </xf>
    <xf numFmtId="2" fontId="26" fillId="3" borderId="0" xfId="0" applyNumberFormat="1" applyFont="1" applyFill="1" applyAlignment="1">
      <alignment horizontal="left" wrapText="1"/>
    </xf>
    <xf numFmtId="49" fontId="2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5" fillId="6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31" fillId="5" borderId="0" xfId="0" applyFont="1" applyFill="1" applyAlignment="1">
      <alignment horizontal="left" wrapText="1" shrinkToFit="1"/>
    </xf>
    <xf numFmtId="0" fontId="32" fillId="2" borderId="0" xfId="0" applyFont="1" applyFill="1" applyAlignment="1">
      <alignment horizontal="left" wrapText="1" shrinkToFit="1"/>
    </xf>
    <xf numFmtId="43" fontId="6" fillId="0" borderId="0" xfId="109" applyFont="1" applyAlignment="1">
      <alignment horizontal="left"/>
    </xf>
    <xf numFmtId="14" fontId="6" fillId="0" borderId="0" xfId="0" applyNumberFormat="1" applyFont="1" applyAlignment="1">
      <alignment horizontal="left"/>
    </xf>
    <xf numFmtId="14" fontId="25" fillId="4" borderId="0" xfId="0" applyNumberFormat="1" applyFont="1" applyFill="1" applyAlignment="1">
      <alignment horizontal="left"/>
    </xf>
    <xf numFmtId="2" fontId="2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 wrapText="1"/>
    </xf>
    <xf numFmtId="0" fontId="25" fillId="0" borderId="0" xfId="0" applyFont="1" applyAlignment="1">
      <alignment horizontal="left" wrapText="1"/>
    </xf>
    <xf numFmtId="2" fontId="25" fillId="4" borderId="0" xfId="0" applyNumberFormat="1" applyFont="1" applyFill="1" applyAlignment="1">
      <alignment horizontal="left" wrapText="1"/>
    </xf>
    <xf numFmtId="0" fontId="25" fillId="4" borderId="0" xfId="0" applyFont="1" applyFill="1" applyAlignment="1">
      <alignment horizontal="left" wrapText="1"/>
    </xf>
    <xf numFmtId="0" fontId="29" fillId="0" borderId="0" xfId="0" applyFont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33" fillId="0" borderId="0" xfId="0" applyFont="1"/>
    <xf numFmtId="0" fontId="6" fillId="6" borderId="1" xfId="0" applyFont="1" applyFill="1" applyBorder="1" applyAlignment="1">
      <alignment horizontal="left" wrapText="1" shrinkToFit="1"/>
    </xf>
    <xf numFmtId="0" fontId="6" fillId="6" borderId="2" xfId="0" applyFont="1" applyFill="1" applyBorder="1" applyAlignment="1">
      <alignment horizontal="left" wrapText="1" shrinkToFit="1"/>
    </xf>
    <xf numFmtId="14" fontId="25" fillId="0" borderId="0" xfId="0" applyNumberFormat="1" applyFont="1" applyAlignment="1">
      <alignment horizontal="left"/>
    </xf>
    <xf numFmtId="2" fontId="25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/>
    </xf>
    <xf numFmtId="165" fontId="6" fillId="0" borderId="0" xfId="109" applyNumberFormat="1" applyFont="1" applyFill="1" applyAlignment="1">
      <alignment horizontal="left"/>
    </xf>
    <xf numFmtId="165" fontId="29" fillId="0" borderId="0" xfId="109" applyNumberFormat="1" applyFont="1" applyFill="1" applyAlignment="1">
      <alignment horizontal="left"/>
    </xf>
    <xf numFmtId="49" fontId="29" fillId="0" borderId="0" xfId="0" applyNumberFormat="1" applyFont="1" applyAlignment="1">
      <alignment horizontal="left" wrapText="1"/>
    </xf>
    <xf numFmtId="0" fontId="35" fillId="0" borderId="0" xfId="0" applyFont="1" applyAlignment="1">
      <alignment horizontal="left" wrapText="1"/>
    </xf>
    <xf numFmtId="14" fontId="29" fillId="0" borderId="0" xfId="0" applyNumberFormat="1" applyFont="1" applyAlignment="1">
      <alignment horizontal="left"/>
    </xf>
    <xf numFmtId="49" fontId="34" fillId="0" borderId="0" xfId="0" applyNumberFormat="1" applyFont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Font="1"/>
    <xf numFmtId="0" fontId="6" fillId="6" borderId="3" xfId="0" applyFont="1" applyFill="1" applyBorder="1" applyAlignment="1">
      <alignment horizontal="left" wrapText="1" shrinkToFit="1"/>
    </xf>
    <xf numFmtId="0" fontId="25" fillId="8" borderId="0" xfId="0" applyFont="1" applyFill="1" applyAlignment="1">
      <alignment horizontal="left" wrapText="1" shrinkToFit="1"/>
    </xf>
    <xf numFmtId="0" fontId="25" fillId="0" borderId="0" xfId="0" applyFont="1" applyAlignment="1">
      <alignment horizontal="right"/>
    </xf>
    <xf numFmtId="2" fontId="25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right" wrapText="1"/>
    </xf>
    <xf numFmtId="2" fontId="24" fillId="7" borderId="0" xfId="0" applyNumberFormat="1" applyFont="1" applyFill="1" applyAlignment="1">
      <alignment horizontal="right" wrapText="1"/>
    </xf>
    <xf numFmtId="0" fontId="6" fillId="0" borderId="0" xfId="0" applyFont="1" applyAlignment="1">
      <alignment horizontal="right"/>
    </xf>
    <xf numFmtId="43" fontId="6" fillId="0" borderId="0" xfId="109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6" fillId="4" borderId="0" xfId="0" applyFont="1" applyFill="1" applyAlignment="1">
      <alignment horizontal="right"/>
    </xf>
    <xf numFmtId="2" fontId="6" fillId="4" borderId="0" xfId="0" applyNumberFormat="1" applyFont="1" applyFill="1" applyAlignment="1">
      <alignment horizontal="right"/>
    </xf>
    <xf numFmtId="165" fontId="6" fillId="0" borderId="0" xfId="109" applyNumberFormat="1" applyFont="1" applyFill="1" applyAlignment="1">
      <alignment horizontal="right"/>
    </xf>
    <xf numFmtId="43" fontId="6" fillId="0" borderId="0" xfId="109" applyFont="1" applyFill="1" applyAlignment="1">
      <alignment horizontal="right"/>
    </xf>
    <xf numFmtId="43" fontId="29" fillId="0" borderId="0" xfId="109" applyFont="1" applyFill="1" applyAlignment="1">
      <alignment horizontal="right"/>
    </xf>
    <xf numFmtId="2" fontId="25" fillId="4" borderId="0" xfId="0" applyNumberFormat="1" applyFont="1" applyFill="1" applyAlignment="1">
      <alignment horizontal="right"/>
    </xf>
    <xf numFmtId="2" fontId="25" fillId="3" borderId="0" xfId="0" applyNumberFormat="1" applyFont="1" applyFill="1" applyAlignment="1">
      <alignment horizontal="right"/>
    </xf>
    <xf numFmtId="2" fontId="6" fillId="3" borderId="0" xfId="0" applyNumberFormat="1" applyFont="1" applyFill="1" applyAlignment="1">
      <alignment horizontal="right"/>
    </xf>
    <xf numFmtId="0" fontId="6" fillId="6" borderId="3" xfId="0" applyFont="1" applyFill="1" applyBorder="1" applyAlignment="1">
      <alignment horizontal="left" vertical="top" wrapText="1" shrinkToFit="1"/>
    </xf>
    <xf numFmtId="0" fontId="6" fillId="0" borderId="0" xfId="0" applyFont="1" applyFill="1" applyAlignment="1">
      <alignment horizontal="left"/>
    </xf>
    <xf numFmtId="0" fontId="34" fillId="0" borderId="0" xfId="0" applyFont="1" applyAlignment="1">
      <alignment horizontal="left" wrapText="1"/>
    </xf>
    <xf numFmtId="14" fontId="6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 shrinkToFit="1"/>
    </xf>
    <xf numFmtId="0" fontId="6" fillId="0" borderId="0" xfId="0" applyFont="1" applyFill="1" applyAlignment="1">
      <alignment horizontal="left" wrapText="1"/>
    </xf>
  </cellXfs>
  <cellStyles count="110">
    <cellStyle name="Gevolgde hyperlink" xfId="59" builtinId="9" hidden="1"/>
    <cellStyle name="Gevolgde hyperlink" xfId="83" builtinId="9" hidden="1"/>
    <cellStyle name="Gevolgde hyperlink" xfId="13" builtinId="9" hidden="1"/>
    <cellStyle name="Gevolgde hyperlink" xfId="95" builtinId="9" hidden="1"/>
    <cellStyle name="Gevolgde hyperlink" xfId="99" builtinId="9" hidden="1"/>
    <cellStyle name="Gevolgde hyperlink" xfId="77" builtinId="9" hidden="1"/>
    <cellStyle name="Gevolgde hyperlink" xfId="67" builtinId="9" hidden="1"/>
    <cellStyle name="Gevolgde hyperlink" xfId="7" builtinId="9" hidden="1"/>
    <cellStyle name="Gevolgde hyperlink" xfId="9" builtinId="9" hidden="1"/>
    <cellStyle name="Gevolgde hyperlink" xfId="93" builtinId="9" hidden="1"/>
    <cellStyle name="Gevolgde hyperlink" xfId="85" builtinId="9" hidden="1"/>
    <cellStyle name="Gevolgde hyperlink" xfId="63" builtinId="9" hidden="1"/>
    <cellStyle name="Gevolgde hyperlink" xfId="105" builtinId="9" hidden="1"/>
    <cellStyle name="Gevolgde hyperlink" xfId="41" builtinId="9" hidden="1"/>
    <cellStyle name="Gevolgde hyperlink" xfId="61" builtinId="9" hidden="1"/>
    <cellStyle name="Gevolgde hyperlink" xfId="65" builtinId="9" hidden="1"/>
    <cellStyle name="Gevolgde hyperlink" xfId="27" builtinId="9" hidden="1"/>
    <cellStyle name="Gevolgde hyperlink" xfId="89" builtinId="9" hidden="1"/>
    <cellStyle name="Gevolgde hyperlink" xfId="43" builtinId="9" hidden="1"/>
    <cellStyle name="Gevolgde hyperlink" xfId="39" builtinId="9" hidden="1"/>
    <cellStyle name="Gevolgde hyperlink" xfId="11" builtinId="9" hidden="1"/>
    <cellStyle name="Gevolgde hyperlink" xfId="81" builtinId="9" hidden="1"/>
    <cellStyle name="Gevolgde hyperlink" xfId="21" builtinId="9" hidden="1"/>
    <cellStyle name="Gevolgde hyperlink" xfId="53" builtinId="9" hidden="1"/>
    <cellStyle name="Gevolgde hyperlink" xfId="15" builtinId="9" hidden="1"/>
    <cellStyle name="Gevolgde hyperlink" xfId="73" builtinId="9" hidden="1"/>
    <cellStyle name="Gevolgde hyperlink" xfId="55" builtinId="9" hidden="1"/>
    <cellStyle name="Gevolgde hyperlink" xfId="91" builtinId="9" hidden="1"/>
    <cellStyle name="Gevolgde hyperlink" xfId="35" builtinId="9" hidden="1"/>
    <cellStyle name="Gevolgde hyperlink" xfId="57" builtinId="9" hidden="1"/>
    <cellStyle name="Gevolgde hyperlink" xfId="19" builtinId="9" hidden="1"/>
    <cellStyle name="Gevolgde hyperlink" xfId="37" builtinId="9" hidden="1"/>
    <cellStyle name="Gevolgde hyperlink" xfId="47" builtinId="9" hidden="1"/>
    <cellStyle name="Gevolgde hyperlink" xfId="29" builtinId="9" hidden="1"/>
    <cellStyle name="Gevolgde hyperlink" xfId="25" builtinId="9" hidden="1"/>
    <cellStyle name="Gevolgde hyperlink" xfId="103" builtinId="9" hidden="1"/>
    <cellStyle name="Gevolgde hyperlink" xfId="69" builtinId="9" hidden="1"/>
    <cellStyle name="Gevolgde hyperlink" xfId="87" builtinId="9" hidden="1"/>
    <cellStyle name="Gevolgde hyperlink" xfId="17" builtinId="9" hidden="1"/>
    <cellStyle name="Gevolgde hyperlink" xfId="97" builtinId="9" hidden="1"/>
    <cellStyle name="Gevolgde hyperlink" xfId="71" builtinId="9" hidden="1"/>
    <cellStyle name="Gevolgde hyperlink" xfId="31" builtinId="9" hidden="1"/>
    <cellStyle name="Gevolgde hyperlink" xfId="79" builtinId="9" hidden="1"/>
    <cellStyle name="Gevolgde hyperlink" xfId="49" builtinId="9" hidden="1"/>
    <cellStyle name="Gevolgde hyperlink" xfId="23" builtinId="9" hidden="1"/>
    <cellStyle name="Gevolgde hyperlink" xfId="75" builtinId="9" hidden="1"/>
    <cellStyle name="Gevolgde hyperlink" xfId="51" builtinId="9" hidden="1"/>
    <cellStyle name="Gevolgde hyperlink" xfId="33" builtinId="9" hidden="1"/>
    <cellStyle name="Gevolgde hyperlink" xfId="101" builtinId="9" hidden="1"/>
    <cellStyle name="Gevolgde hyperlink" xfId="45" builtinId="9" hidden="1"/>
    <cellStyle name="Hyperlink" xfId="102" builtinId="8" hidden="1"/>
    <cellStyle name="Hyperlink" xfId="44" builtinId="8" hidden="1"/>
    <cellStyle name="Hyperlink" xfId="36" builtinId="8" hidden="1"/>
    <cellStyle name="Hyperlink" xfId="26" builtinId="8" hidden="1"/>
    <cellStyle name="Hyperlink" xfId="90" builtinId="8" hidden="1"/>
    <cellStyle name="Hyperlink" xfId="72" builtinId="8" hidden="1"/>
    <cellStyle name="Hyperlink" xfId="22" builtinId="8" hidden="1"/>
    <cellStyle name="Hyperlink" xfId="104" builtinId="8" hidden="1"/>
    <cellStyle name="Hyperlink" xfId="60" builtinId="8" hidden="1"/>
    <cellStyle name="Hyperlink" xfId="48" builtinId="8" hidden="1"/>
    <cellStyle name="Hyperlink" xfId="34" builtinId="8" hidden="1"/>
    <cellStyle name="Hyperlink" xfId="28" builtinId="8" hidden="1"/>
    <cellStyle name="Hyperlink" xfId="20" builtinId="8" hidden="1"/>
    <cellStyle name="Hyperlink" xfId="30" builtinId="8" hidden="1"/>
    <cellStyle name="Hyperlink" xfId="92" builtinId="8" hidden="1"/>
    <cellStyle name="Hyperlink" xfId="54" builtinId="8" hidden="1"/>
    <cellStyle name="Hyperlink" xfId="98" builtinId="8" hidden="1"/>
    <cellStyle name="Hyperlink" xfId="64" builtinId="8" hidden="1"/>
    <cellStyle name="Hyperlink" xfId="6" builtinId="8" hidden="1"/>
    <cellStyle name="Hyperlink" xfId="24" builtinId="8" hidden="1"/>
    <cellStyle name="Hyperlink" xfId="50" builtinId="8" hidden="1"/>
    <cellStyle name="Hyperlink" xfId="32" builtinId="8" hidden="1"/>
    <cellStyle name="Hyperlink" xfId="40" builtinId="8" hidden="1"/>
    <cellStyle name="Hyperlink" xfId="96" builtinId="8" hidden="1"/>
    <cellStyle name="Hyperlink" xfId="76" builtinId="8" hidden="1"/>
    <cellStyle name="Hyperlink" xfId="94" builtinId="8" hidden="1"/>
    <cellStyle name="Hyperlink" xfId="82" builtinId="8" hidden="1"/>
    <cellStyle name="Hyperlink" xfId="84" builtinId="8" hidden="1"/>
    <cellStyle name="Hyperlink" xfId="18" builtinId="8" hidden="1"/>
    <cellStyle name="Hyperlink" xfId="70" builtinId="8" hidden="1"/>
    <cellStyle name="Hyperlink" xfId="88" builtinId="8" hidden="1"/>
    <cellStyle name="Hyperlink" xfId="16" builtinId="8" hidden="1"/>
    <cellStyle name="Hyperlink" xfId="14" builtinId="8" hidden="1"/>
    <cellStyle name="Hyperlink" xfId="52" builtinId="8" hidden="1"/>
    <cellStyle name="Hyperlink" xfId="74" builtinId="8" hidden="1"/>
    <cellStyle name="Hyperlink" xfId="56" builtinId="8" hidden="1"/>
    <cellStyle name="Hyperlink" xfId="46" builtinId="8" hidden="1"/>
    <cellStyle name="Hyperlink" xfId="10" builtinId="8" hidden="1"/>
    <cellStyle name="Hyperlink" xfId="78" builtinId="8" hidden="1"/>
    <cellStyle name="Hyperlink" xfId="80" builtinId="8" hidden="1"/>
    <cellStyle name="Hyperlink" xfId="66" builtinId="8" hidden="1"/>
    <cellStyle name="Hyperlink" xfId="86" builtinId="8" hidden="1"/>
    <cellStyle name="Hyperlink" xfId="58" builtinId="8" hidden="1"/>
    <cellStyle name="Hyperlink" xfId="12" builtinId="8" hidden="1"/>
    <cellStyle name="Hyperlink" xfId="8" builtinId="8" hidden="1"/>
    <cellStyle name="Hyperlink" xfId="100" builtinId="8" hidden="1"/>
    <cellStyle name="Hyperlink" xfId="42" builtinId="8" hidden="1"/>
    <cellStyle name="Hyperlink" xfId="62" builtinId="8" hidden="1"/>
    <cellStyle name="Hyperlink" xfId="68" builtinId="8" hidden="1"/>
    <cellStyle name="Hyperlink" xfId="38" builtinId="8" hidden="1"/>
    <cellStyle name="Komma" xfId="109" builtinId="3"/>
    <cellStyle name="Standaard" xfId="0" builtinId="0"/>
    <cellStyle name="Standaard 2" xfId="1" xr:uid="{00000000-0005-0000-0000-000067000000}"/>
    <cellStyle name="Standaard 2 2" xfId="2" xr:uid="{00000000-0005-0000-0000-000068000000}"/>
    <cellStyle name="Standaard 3" xfId="3" xr:uid="{00000000-0005-0000-0000-000069000000}"/>
    <cellStyle name="Standaard 4" xfId="4" xr:uid="{00000000-0005-0000-0000-00006A000000}"/>
    <cellStyle name="Standaard 4 2" xfId="107" xr:uid="{00000000-0005-0000-0000-00006B000000}"/>
    <cellStyle name="Standaard 5" xfId="5" xr:uid="{00000000-0005-0000-0000-00006C000000}"/>
    <cellStyle name="Standaard 5 2" xfId="108" xr:uid="{00000000-0005-0000-0000-00006D000000}"/>
    <cellStyle name="Standaard 6" xfId="106" xr:uid="{00000000-0005-0000-0000-00006E000000}"/>
  </cellStyles>
  <dxfs count="0"/>
  <tableStyles count="1" defaultTableStyle="TableStyleMedium9" defaultPivotStyle="PivotStyleLight16">
    <tableStyle name="Invisible" pivot="0" table="0" count="0" xr9:uid="{1A032059-B3E7-4A75-9CE4-BE64282A273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DK205"/>
  <sheetViews>
    <sheetView showZeros="0" tabSelected="1" zoomScale="80" zoomScaleNormal="80" zoomScalePageLayoutView="125" workbookViewId="0"/>
  </sheetViews>
  <sheetFormatPr defaultColWidth="8.6328125" defaultRowHeight="10.5" x14ac:dyDescent="0.25"/>
  <cols>
    <col min="1" max="1" width="55" style="65" customWidth="1"/>
    <col min="2" max="2" width="64.54296875" style="60" customWidth="1"/>
    <col min="3" max="3" width="15.6328125" style="60" customWidth="1"/>
    <col min="4" max="4" width="7.36328125" style="60" customWidth="1"/>
    <col min="5" max="5" width="11.36328125" style="104" customWidth="1"/>
    <col min="6" max="6" width="38.6328125" style="66" bestFit="1" customWidth="1"/>
    <col min="7" max="7" width="14" style="60" customWidth="1"/>
    <col min="8" max="8" width="10.36328125" style="60" customWidth="1"/>
    <col min="9" max="9" width="38.6328125" style="58" customWidth="1"/>
    <col min="10" max="10" width="15.6328125" style="60" customWidth="1"/>
    <col min="11" max="11" width="9" style="131" customWidth="1"/>
    <col min="12" max="16384" width="8.6328125" style="60"/>
  </cols>
  <sheetData>
    <row r="1" spans="1:115" ht="12" customHeight="1" x14ac:dyDescent="0.25">
      <c r="A1" s="59">
        <v>45307</v>
      </c>
      <c r="B1" s="61" t="s">
        <v>0</v>
      </c>
      <c r="E1" s="80"/>
      <c r="F1" s="62"/>
      <c r="H1" s="63"/>
      <c r="I1" s="108"/>
      <c r="J1" s="63"/>
      <c r="K1" s="130"/>
    </row>
    <row r="2" spans="1:115" ht="12" customHeight="1" x14ac:dyDescent="0.25">
      <c r="B2" s="63" t="s">
        <v>1</v>
      </c>
      <c r="E2" s="105"/>
      <c r="F2" s="62"/>
      <c r="H2" s="63"/>
      <c r="I2" s="108"/>
      <c r="J2" s="63"/>
      <c r="K2" s="130"/>
    </row>
    <row r="3" spans="1:115" ht="12" customHeight="1" x14ac:dyDescent="0.25">
      <c r="B3" s="60" t="s">
        <v>2</v>
      </c>
      <c r="E3" s="105"/>
      <c r="F3" s="62"/>
      <c r="H3" s="63"/>
      <c r="I3" s="108"/>
      <c r="J3" s="63"/>
      <c r="K3" s="130"/>
    </row>
    <row r="4" spans="1:115" ht="12" customHeight="1" x14ac:dyDescent="0.25">
      <c r="A4" s="59"/>
      <c r="B4" s="60" t="s">
        <v>3</v>
      </c>
      <c r="C4" s="58"/>
      <c r="D4" s="58"/>
      <c r="E4" s="58"/>
    </row>
    <row r="5" spans="1:115" ht="12" customHeight="1" x14ac:dyDescent="0.25">
      <c r="A5" s="59"/>
      <c r="B5" s="60" t="s">
        <v>4</v>
      </c>
      <c r="C5" s="58"/>
      <c r="D5" s="58"/>
      <c r="E5" s="58"/>
    </row>
    <row r="6" spans="1:115" ht="12" customHeight="1" x14ac:dyDescent="0.25">
      <c r="A6" s="59"/>
      <c r="C6" s="58"/>
      <c r="D6" s="58"/>
      <c r="E6" s="58"/>
    </row>
    <row r="7" spans="1:115" s="68" customFormat="1" ht="40.25" customHeight="1" x14ac:dyDescent="0.35">
      <c r="A7" s="103" t="s">
        <v>6</v>
      </c>
      <c r="C7" s="69"/>
      <c r="D7" s="70"/>
      <c r="E7" s="70"/>
      <c r="F7" s="66"/>
      <c r="G7" s="70"/>
      <c r="H7" s="70"/>
      <c r="I7" s="70"/>
      <c r="J7" s="70"/>
      <c r="K7" s="132"/>
    </row>
    <row r="8" spans="1:115" x14ac:dyDescent="0.25">
      <c r="E8" s="63"/>
    </row>
    <row r="9" spans="1:115" s="68" customFormat="1" ht="40.25" customHeight="1" x14ac:dyDescent="0.35">
      <c r="A9" s="102" t="s">
        <v>7</v>
      </c>
      <c r="B9" s="71" t="s">
        <v>8</v>
      </c>
      <c r="C9" s="86" t="s">
        <v>9</v>
      </c>
      <c r="D9" s="67" t="s">
        <v>5</v>
      </c>
      <c r="E9" s="67" t="s">
        <v>10</v>
      </c>
      <c r="F9" s="72" t="s">
        <v>11</v>
      </c>
      <c r="G9" s="67" t="s">
        <v>12</v>
      </c>
      <c r="H9" s="67" t="s">
        <v>13</v>
      </c>
      <c r="I9" s="67" t="s">
        <v>14</v>
      </c>
      <c r="J9" s="67"/>
      <c r="K9" s="133" t="s">
        <v>15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</row>
    <row r="10" spans="1:115" s="68" customFormat="1" ht="24" customHeight="1" x14ac:dyDescent="0.25">
      <c r="A10" s="115" t="s">
        <v>16</v>
      </c>
      <c r="B10" s="64"/>
      <c r="C10" s="60"/>
      <c r="D10" s="61"/>
      <c r="E10" s="117"/>
      <c r="F10" s="66"/>
      <c r="G10" s="64"/>
      <c r="H10" s="61"/>
      <c r="I10" s="118"/>
      <c r="J10" s="61"/>
      <c r="K10" s="13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</row>
    <row r="11" spans="1:115" ht="12" customHeight="1" x14ac:dyDescent="0.25">
      <c r="A11" s="128" t="s">
        <v>17</v>
      </c>
      <c r="E11" s="120"/>
      <c r="F11" s="85"/>
      <c r="K11" s="135"/>
    </row>
    <row r="12" spans="1:115" ht="12" customHeight="1" x14ac:dyDescent="0.25">
      <c r="A12" s="116" t="s">
        <v>18</v>
      </c>
      <c r="E12" s="120"/>
      <c r="F12" s="85"/>
      <c r="K12" s="135"/>
    </row>
    <row r="13" spans="1:115" s="68" customFormat="1" ht="12" customHeight="1" x14ac:dyDescent="0.25">
      <c r="A13" s="73"/>
      <c r="B13" s="60"/>
      <c r="C13" s="60"/>
      <c r="D13" s="60"/>
      <c r="E13" s="63"/>
      <c r="F13" s="66"/>
      <c r="G13" s="60"/>
      <c r="H13" s="64"/>
      <c r="I13" s="109"/>
      <c r="J13" s="64"/>
      <c r="K13" s="136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</row>
    <row r="14" spans="1:115" s="68" customFormat="1" ht="12" customHeight="1" x14ac:dyDescent="0.25">
      <c r="A14" s="75" t="s">
        <v>19</v>
      </c>
      <c r="B14" s="74" t="s">
        <v>20</v>
      </c>
      <c r="C14" s="76"/>
      <c r="D14" s="78"/>
      <c r="E14" s="106"/>
      <c r="F14" s="77"/>
      <c r="G14" s="74"/>
      <c r="H14" s="78"/>
      <c r="I14" s="110"/>
      <c r="J14" s="78"/>
      <c r="K14" s="137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</row>
    <row r="15" spans="1:115" ht="12" customHeight="1" x14ac:dyDescent="0.25">
      <c r="B15" s="60" t="s">
        <v>170</v>
      </c>
      <c r="C15" s="60">
        <v>0</v>
      </c>
      <c r="D15" s="60">
        <v>580270</v>
      </c>
      <c r="E15" s="120">
        <v>750</v>
      </c>
      <c r="F15" s="85"/>
      <c r="G15" s="60" t="s">
        <v>21</v>
      </c>
      <c r="K15" s="135">
        <v>619.83000000000004</v>
      </c>
    </row>
    <row r="16" spans="1:115" ht="12" customHeight="1" x14ac:dyDescent="0.25">
      <c r="A16" s="81"/>
      <c r="B16" s="60" t="s">
        <v>171</v>
      </c>
      <c r="C16" s="60">
        <v>0</v>
      </c>
      <c r="D16" s="60">
        <v>580271</v>
      </c>
      <c r="E16" s="120">
        <v>250</v>
      </c>
      <c r="F16" s="85"/>
      <c r="G16" s="60" t="s">
        <v>21</v>
      </c>
      <c r="H16" s="60">
        <v>0</v>
      </c>
      <c r="K16" s="135">
        <v>206.61</v>
      </c>
    </row>
    <row r="17" spans="1:115" ht="12" customHeight="1" x14ac:dyDescent="0.25">
      <c r="A17" s="81"/>
      <c r="B17" s="60" t="s">
        <v>172</v>
      </c>
      <c r="C17" s="60">
        <v>0</v>
      </c>
      <c r="D17" s="60">
        <v>580272</v>
      </c>
      <c r="E17" s="120">
        <v>250</v>
      </c>
      <c r="F17" s="85"/>
      <c r="G17" s="60" t="s">
        <v>21</v>
      </c>
      <c r="H17" s="60">
        <v>0</v>
      </c>
      <c r="K17" s="135">
        <v>206.61</v>
      </c>
    </row>
    <row r="18" spans="1:115" ht="12" customHeight="1" x14ac:dyDescent="0.25">
      <c r="A18" s="81"/>
      <c r="B18" s="60" t="s">
        <v>173</v>
      </c>
      <c r="C18" s="60">
        <v>0</v>
      </c>
      <c r="D18" s="60">
        <v>580273</v>
      </c>
      <c r="E18" s="120">
        <v>450</v>
      </c>
      <c r="F18" s="85"/>
      <c r="G18" s="60" t="s">
        <v>21</v>
      </c>
      <c r="H18" s="60">
        <v>0</v>
      </c>
      <c r="K18" s="135">
        <v>371.9</v>
      </c>
    </row>
    <row r="19" spans="1:115" ht="12" customHeight="1" x14ac:dyDescent="0.25">
      <c r="B19" s="60" t="s">
        <v>174</v>
      </c>
      <c r="C19" s="60">
        <v>0</v>
      </c>
      <c r="D19" s="60">
        <v>596555</v>
      </c>
      <c r="E19" s="120">
        <v>450</v>
      </c>
      <c r="F19" s="85"/>
      <c r="G19" s="60" t="s">
        <v>21</v>
      </c>
      <c r="H19" s="60">
        <v>0</v>
      </c>
      <c r="K19" s="135">
        <v>371.9</v>
      </c>
    </row>
    <row r="20" spans="1:115" ht="12" customHeight="1" x14ac:dyDescent="0.25">
      <c r="A20" s="81"/>
      <c r="B20" s="60" t="s">
        <v>175</v>
      </c>
      <c r="C20" s="60">
        <v>0</v>
      </c>
      <c r="D20" s="60">
        <v>596557</v>
      </c>
      <c r="E20" s="120">
        <v>450</v>
      </c>
      <c r="F20" s="85"/>
      <c r="G20" s="60" t="s">
        <v>21</v>
      </c>
      <c r="H20" s="60">
        <v>0</v>
      </c>
      <c r="K20" s="135">
        <v>371.9</v>
      </c>
    </row>
    <row r="21" spans="1:115" ht="12" customHeight="1" x14ac:dyDescent="0.25">
      <c r="A21" s="81"/>
      <c r="B21" s="60" t="s">
        <v>176</v>
      </c>
      <c r="C21" s="60">
        <v>0</v>
      </c>
      <c r="D21" s="60">
        <v>580274</v>
      </c>
      <c r="E21" s="120">
        <v>750</v>
      </c>
      <c r="F21" s="85"/>
      <c r="G21" s="60" t="s">
        <v>21</v>
      </c>
      <c r="H21" s="60">
        <v>0</v>
      </c>
      <c r="K21" s="135">
        <v>619.83000000000004</v>
      </c>
    </row>
    <row r="22" spans="1:115" s="68" customFormat="1" ht="12" customHeight="1" x14ac:dyDescent="0.25">
      <c r="A22" s="81"/>
      <c r="B22" s="60" t="s">
        <v>177</v>
      </c>
      <c r="C22" s="60">
        <v>0</v>
      </c>
      <c r="D22" s="60">
        <v>580275</v>
      </c>
      <c r="E22" s="120">
        <v>1500</v>
      </c>
      <c r="F22" s="85"/>
      <c r="G22" s="60" t="s">
        <v>21</v>
      </c>
      <c r="H22" s="60">
        <v>0</v>
      </c>
      <c r="I22" s="58"/>
      <c r="J22" s="60"/>
      <c r="K22" s="135">
        <v>1239.67</v>
      </c>
      <c r="L22" s="60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</row>
    <row r="23" spans="1:115" s="68" customFormat="1" ht="12" customHeight="1" x14ac:dyDescent="0.25">
      <c r="A23" s="81"/>
      <c r="B23" s="60" t="s">
        <v>178</v>
      </c>
      <c r="C23" s="60">
        <v>0</v>
      </c>
      <c r="D23" s="60">
        <v>597736</v>
      </c>
      <c r="E23" s="120">
        <v>450</v>
      </c>
      <c r="F23" s="85"/>
      <c r="G23" s="60" t="s">
        <v>21</v>
      </c>
      <c r="H23" s="60">
        <v>0</v>
      </c>
      <c r="I23" s="58"/>
      <c r="J23" s="60"/>
      <c r="K23" s="135">
        <v>412.84</v>
      </c>
      <c r="L23" s="60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</row>
    <row r="24" spans="1:115" s="68" customFormat="1" ht="12" customHeight="1" x14ac:dyDescent="0.25">
      <c r="A24" s="73"/>
      <c r="B24" s="60"/>
      <c r="C24" s="60"/>
      <c r="D24" s="60"/>
      <c r="E24" s="63"/>
      <c r="F24" s="66"/>
      <c r="G24" s="60"/>
      <c r="H24" s="64"/>
      <c r="I24" s="109"/>
      <c r="J24" s="64"/>
      <c r="K24" s="136"/>
      <c r="L24" s="60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</row>
    <row r="25" spans="1:115" s="68" customFormat="1" ht="12" customHeight="1" x14ac:dyDescent="0.25">
      <c r="A25" s="73"/>
      <c r="B25" s="74" t="s">
        <v>22</v>
      </c>
      <c r="C25" s="76"/>
      <c r="D25" s="74"/>
      <c r="E25" s="78"/>
      <c r="F25" s="77"/>
      <c r="G25" s="74"/>
      <c r="H25" s="74"/>
      <c r="I25" s="111"/>
      <c r="J25" s="74"/>
      <c r="K25" s="138"/>
      <c r="L25" s="60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</row>
    <row r="26" spans="1:115" s="64" customFormat="1" ht="12" customHeight="1" x14ac:dyDescent="0.25">
      <c r="A26" s="150"/>
      <c r="B26" s="60" t="s">
        <v>180</v>
      </c>
      <c r="C26" s="60" t="s">
        <v>179</v>
      </c>
      <c r="D26" s="60">
        <v>604238</v>
      </c>
      <c r="E26" s="120">
        <v>36</v>
      </c>
      <c r="G26" s="60" t="s">
        <v>21</v>
      </c>
      <c r="H26" s="60">
        <v>0</v>
      </c>
      <c r="I26" s="149" t="s">
        <v>165</v>
      </c>
      <c r="J26" s="60"/>
      <c r="K26" s="139">
        <v>33.03</v>
      </c>
      <c r="L26" s="60"/>
    </row>
    <row r="27" spans="1:115" s="64" customFormat="1" ht="12" customHeight="1" x14ac:dyDescent="0.25">
      <c r="A27" s="79"/>
      <c r="B27" s="60" t="s">
        <v>181</v>
      </c>
      <c r="C27" s="60" t="s">
        <v>167</v>
      </c>
      <c r="D27" s="60">
        <v>606157</v>
      </c>
      <c r="E27" s="120">
        <v>36</v>
      </c>
      <c r="F27" s="125"/>
      <c r="G27" s="60" t="s">
        <v>21</v>
      </c>
      <c r="H27" s="60">
        <v>0</v>
      </c>
      <c r="I27" s="127" t="s">
        <v>168</v>
      </c>
      <c r="J27" s="60"/>
      <c r="K27" s="139">
        <v>33.03</v>
      </c>
      <c r="L27" s="60"/>
    </row>
    <row r="28" spans="1:115" x14ac:dyDescent="0.25">
      <c r="E28" s="63"/>
    </row>
    <row r="29" spans="1:115" s="68" customFormat="1" ht="12" customHeight="1" x14ac:dyDescent="0.25">
      <c r="A29" s="75" t="s">
        <v>23</v>
      </c>
      <c r="B29" s="74" t="s">
        <v>24</v>
      </c>
      <c r="C29" s="76"/>
      <c r="D29" s="74"/>
      <c r="E29" s="78"/>
      <c r="F29" s="77"/>
      <c r="G29" s="74"/>
      <c r="H29" s="74"/>
      <c r="I29" s="111"/>
      <c r="J29" s="74"/>
      <c r="K29" s="138"/>
      <c r="L29" s="60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</row>
    <row r="30" spans="1:115" s="83" customFormat="1" ht="12" customHeight="1" x14ac:dyDescent="0.25">
      <c r="A30" s="73"/>
      <c r="B30" s="64" t="s">
        <v>25</v>
      </c>
      <c r="C30" s="60"/>
      <c r="D30" s="82"/>
      <c r="E30" s="107"/>
      <c r="F30" s="66"/>
      <c r="G30" s="82"/>
      <c r="H30" s="82"/>
      <c r="I30" s="112"/>
      <c r="J30" s="82"/>
      <c r="K30" s="136"/>
      <c r="L30" s="60"/>
    </row>
    <row r="31" spans="1:115" s="68" customFormat="1" ht="12" customHeight="1" x14ac:dyDescent="0.25">
      <c r="A31" s="73"/>
      <c r="B31" s="60" t="s">
        <v>183</v>
      </c>
      <c r="C31" s="60" t="s">
        <v>182</v>
      </c>
      <c r="D31" s="60">
        <v>600789</v>
      </c>
      <c r="E31" s="120">
        <v>6.75</v>
      </c>
      <c r="F31" s="119"/>
      <c r="G31" s="84" t="s">
        <v>26</v>
      </c>
      <c r="H31" s="60">
        <v>0</v>
      </c>
      <c r="I31" s="58"/>
      <c r="J31" s="60"/>
      <c r="K31" s="139">
        <v>6.19</v>
      </c>
      <c r="L31" s="60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</row>
    <row r="32" spans="1:115" s="68" customFormat="1" ht="12" customHeight="1" x14ac:dyDescent="0.25">
      <c r="A32" s="73"/>
      <c r="B32" s="60" t="s">
        <v>185</v>
      </c>
      <c r="C32" s="60" t="s">
        <v>184</v>
      </c>
      <c r="D32" s="60">
        <v>600791</v>
      </c>
      <c r="E32" s="120">
        <v>30.25</v>
      </c>
      <c r="F32" s="119"/>
      <c r="G32" s="84" t="s">
        <v>27</v>
      </c>
      <c r="H32" s="60">
        <v>0</v>
      </c>
      <c r="I32" s="58"/>
      <c r="J32" s="60"/>
      <c r="K32" s="139">
        <v>27.75</v>
      </c>
      <c r="L32" s="60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</row>
    <row r="33" spans="1:115" s="68" customFormat="1" ht="12" customHeight="1" x14ac:dyDescent="0.25">
      <c r="A33" s="73"/>
      <c r="B33" s="60" t="s">
        <v>187</v>
      </c>
      <c r="C33" s="60" t="s">
        <v>186</v>
      </c>
      <c r="D33" s="60">
        <v>600792</v>
      </c>
      <c r="E33" s="120">
        <v>40</v>
      </c>
      <c r="F33" s="119"/>
      <c r="G33" s="60" t="s">
        <v>27</v>
      </c>
      <c r="H33" s="60">
        <v>0</v>
      </c>
      <c r="I33" s="58"/>
      <c r="J33" s="60"/>
      <c r="K33" s="139">
        <v>36.700000000000003</v>
      </c>
      <c r="L33" s="60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</row>
    <row r="34" spans="1:115" s="68" customFormat="1" ht="12" customHeight="1" x14ac:dyDescent="0.25">
      <c r="A34" s="73"/>
      <c r="B34" s="60" t="s">
        <v>189</v>
      </c>
      <c r="C34" s="60" t="s">
        <v>188</v>
      </c>
      <c r="D34" s="60">
        <v>600793</v>
      </c>
      <c r="E34" s="120">
        <v>71.75</v>
      </c>
      <c r="F34" s="119"/>
      <c r="G34" s="60" t="s">
        <v>27</v>
      </c>
      <c r="H34" s="60">
        <v>0</v>
      </c>
      <c r="I34" s="58"/>
      <c r="J34" s="60"/>
      <c r="K34" s="139">
        <v>65.83</v>
      </c>
      <c r="L34" s="60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</row>
    <row r="35" spans="1:115" s="68" customFormat="1" ht="12" customHeight="1" x14ac:dyDescent="0.25">
      <c r="A35" s="73"/>
      <c r="B35" s="64" t="s">
        <v>28</v>
      </c>
      <c r="C35" s="60"/>
      <c r="D35" s="60"/>
      <c r="E35" s="120"/>
      <c r="F35" s="119"/>
      <c r="G35" s="60"/>
      <c r="H35" s="60"/>
      <c r="I35" s="58"/>
      <c r="J35" s="60"/>
      <c r="K35" s="140"/>
      <c r="L35" s="60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</row>
    <row r="36" spans="1:115" s="68" customFormat="1" ht="12" customHeight="1" x14ac:dyDescent="0.25">
      <c r="A36" s="73"/>
      <c r="B36" s="60" t="s">
        <v>156</v>
      </c>
      <c r="C36" s="60" t="s">
        <v>157</v>
      </c>
      <c r="D36" s="60">
        <v>603747</v>
      </c>
      <c r="E36" s="120">
        <v>20.25</v>
      </c>
      <c r="F36" s="119"/>
      <c r="G36" s="84" t="s">
        <v>27</v>
      </c>
      <c r="H36" s="60">
        <v>0</v>
      </c>
      <c r="I36" s="126"/>
      <c r="J36" s="60"/>
      <c r="K36" s="139">
        <v>18.579999999999998</v>
      </c>
      <c r="L36" s="60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</row>
    <row r="37" spans="1:115" s="68" customFormat="1" ht="12" customHeight="1" x14ac:dyDescent="0.25">
      <c r="A37" s="79"/>
      <c r="B37" s="60" t="s">
        <v>158</v>
      </c>
      <c r="C37" s="60" t="s">
        <v>159</v>
      </c>
      <c r="D37" s="60">
        <v>604628</v>
      </c>
      <c r="E37" s="120">
        <v>30.25</v>
      </c>
      <c r="F37" s="119"/>
      <c r="G37" s="84" t="s">
        <v>27</v>
      </c>
      <c r="H37" s="60">
        <v>0</v>
      </c>
      <c r="I37" s="127"/>
      <c r="J37" s="60"/>
      <c r="K37" s="139">
        <v>27.75</v>
      </c>
      <c r="L37" s="60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</row>
    <row r="38" spans="1:115" s="68" customFormat="1" ht="12" customHeight="1" x14ac:dyDescent="0.25">
      <c r="A38" s="79"/>
      <c r="B38" s="60" t="s">
        <v>160</v>
      </c>
      <c r="C38" s="60" t="s">
        <v>161</v>
      </c>
      <c r="D38" s="60">
        <v>604629</v>
      </c>
      <c r="E38" s="120">
        <v>30.25</v>
      </c>
      <c r="F38" s="119"/>
      <c r="G38" s="84" t="s">
        <v>27</v>
      </c>
      <c r="H38" s="60">
        <v>0</v>
      </c>
      <c r="I38" s="127"/>
      <c r="J38" s="60"/>
      <c r="K38" s="139">
        <v>27.75</v>
      </c>
      <c r="L38" s="60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</row>
    <row r="39" spans="1:115" s="68" customFormat="1" ht="12" customHeight="1" x14ac:dyDescent="0.25">
      <c r="A39" s="73"/>
      <c r="B39" s="64" t="s">
        <v>29</v>
      </c>
      <c r="C39" s="60"/>
      <c r="D39" s="60"/>
      <c r="E39" s="60"/>
      <c r="F39" s="83"/>
      <c r="G39" s="60"/>
      <c r="H39" s="60"/>
      <c r="I39" s="60"/>
      <c r="J39" s="60"/>
      <c r="K39" s="140"/>
      <c r="L39" s="60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</row>
    <row r="40" spans="1:115" s="68" customFormat="1" ht="12" customHeight="1" x14ac:dyDescent="0.25">
      <c r="A40" s="79"/>
      <c r="B40" s="60" t="s">
        <v>191</v>
      </c>
      <c r="C40" s="60" t="s">
        <v>190</v>
      </c>
      <c r="D40" s="60">
        <v>604223</v>
      </c>
      <c r="E40" s="120">
        <v>51.75</v>
      </c>
      <c r="F40" s="125"/>
      <c r="G40" s="84" t="s">
        <v>27</v>
      </c>
      <c r="H40" s="60">
        <v>0</v>
      </c>
      <c r="I40" s="58"/>
      <c r="J40" s="60"/>
      <c r="K40" s="139">
        <v>47.48</v>
      </c>
      <c r="L40" s="60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</row>
    <row r="41" spans="1:115" s="68" customFormat="1" ht="12" customHeight="1" x14ac:dyDescent="0.25">
      <c r="A41" s="79"/>
      <c r="B41" s="60" t="s">
        <v>193</v>
      </c>
      <c r="C41" s="60" t="s">
        <v>192</v>
      </c>
      <c r="D41" s="60">
        <v>604224</v>
      </c>
      <c r="E41" s="120">
        <v>83.5</v>
      </c>
      <c r="F41" s="127"/>
      <c r="G41" s="84" t="s">
        <v>27</v>
      </c>
      <c r="H41" s="60">
        <v>0</v>
      </c>
      <c r="I41" s="58"/>
      <c r="J41" s="60"/>
      <c r="K41" s="139">
        <v>76.61</v>
      </c>
      <c r="L41" s="60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</row>
    <row r="42" spans="1:115" s="68" customFormat="1" ht="12" customHeight="1" x14ac:dyDescent="0.25">
      <c r="A42" s="79"/>
      <c r="B42" s="60" t="s">
        <v>195</v>
      </c>
      <c r="C42" s="60" t="s">
        <v>194</v>
      </c>
      <c r="D42" s="60">
        <v>604225</v>
      </c>
      <c r="E42" s="120">
        <v>51.75</v>
      </c>
      <c r="F42" s="127"/>
      <c r="G42" s="84" t="s">
        <v>27</v>
      </c>
      <c r="H42" s="60">
        <v>0</v>
      </c>
      <c r="I42" s="58"/>
      <c r="J42" s="60"/>
      <c r="K42" s="139">
        <v>47.48</v>
      </c>
      <c r="L42" s="60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  <c r="DE42" s="64"/>
      <c r="DF42" s="64"/>
      <c r="DG42" s="64"/>
      <c r="DH42" s="64"/>
      <c r="DI42" s="64"/>
      <c r="DJ42" s="64"/>
      <c r="DK42" s="64"/>
    </row>
    <row r="43" spans="1:115" s="68" customFormat="1" ht="12" customHeight="1" x14ac:dyDescent="0.25">
      <c r="A43" s="79"/>
      <c r="B43" s="60" t="s">
        <v>197</v>
      </c>
      <c r="C43" s="60" t="s">
        <v>196</v>
      </c>
      <c r="D43" s="60">
        <v>604226</v>
      </c>
      <c r="E43" s="120">
        <v>83.5</v>
      </c>
      <c r="F43" s="127"/>
      <c r="G43" s="84" t="s">
        <v>27</v>
      </c>
      <c r="H43" s="60">
        <v>0</v>
      </c>
      <c r="I43" s="58"/>
      <c r="J43" s="60"/>
      <c r="K43" s="139">
        <v>76.61</v>
      </c>
      <c r="L43" s="60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</row>
    <row r="44" spans="1:115" s="68" customFormat="1" ht="12" customHeight="1" x14ac:dyDescent="0.25">
      <c r="A44" s="79"/>
      <c r="B44" s="60" t="s">
        <v>199</v>
      </c>
      <c r="C44" s="60" t="s">
        <v>198</v>
      </c>
      <c r="D44" s="60">
        <v>604227</v>
      </c>
      <c r="E44" s="120">
        <v>51.75</v>
      </c>
      <c r="F44" s="127"/>
      <c r="G44" s="84" t="s">
        <v>27</v>
      </c>
      <c r="H44" s="60">
        <v>0</v>
      </c>
      <c r="I44" s="58"/>
      <c r="J44" s="60"/>
      <c r="K44" s="139">
        <v>47.48</v>
      </c>
      <c r="L44" s="60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</row>
    <row r="45" spans="1:115" s="68" customFormat="1" ht="12" customHeight="1" x14ac:dyDescent="0.25">
      <c r="A45" s="79"/>
      <c r="B45" s="60" t="s">
        <v>201</v>
      </c>
      <c r="C45" s="60" t="s">
        <v>200</v>
      </c>
      <c r="D45" s="60">
        <v>604228</v>
      </c>
      <c r="E45" s="120">
        <v>83.5</v>
      </c>
      <c r="F45" s="127"/>
      <c r="G45" s="84" t="s">
        <v>27</v>
      </c>
      <c r="H45" s="60">
        <v>0</v>
      </c>
      <c r="I45" s="58"/>
      <c r="J45" s="60"/>
      <c r="K45" s="139">
        <v>76.61</v>
      </c>
      <c r="L45" s="60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</row>
    <row r="46" spans="1:115" s="68" customFormat="1" ht="12" customHeight="1" x14ac:dyDescent="0.25">
      <c r="A46" s="73"/>
      <c r="B46" s="60"/>
      <c r="C46" s="60"/>
      <c r="D46" s="60"/>
      <c r="E46" s="120"/>
      <c r="F46" s="119"/>
      <c r="G46" s="60"/>
      <c r="H46" s="60"/>
      <c r="I46" s="58"/>
      <c r="J46" s="60"/>
      <c r="K46" s="140"/>
      <c r="L46" s="60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</row>
    <row r="47" spans="1:115" s="68" customFormat="1" ht="12" customHeight="1" x14ac:dyDescent="0.25">
      <c r="A47" s="75" t="s">
        <v>23</v>
      </c>
      <c r="B47" s="74" t="s">
        <v>30</v>
      </c>
      <c r="C47" s="76"/>
      <c r="D47" s="74"/>
      <c r="E47" s="78"/>
      <c r="F47" s="77"/>
      <c r="G47" s="74"/>
      <c r="H47" s="74"/>
      <c r="I47" s="111"/>
      <c r="J47" s="74"/>
      <c r="K47" s="138"/>
      <c r="L47" s="60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</row>
    <row r="48" spans="1:115" s="68" customFormat="1" ht="12" customHeight="1" x14ac:dyDescent="0.25">
      <c r="A48" s="73"/>
      <c r="B48" s="64" t="s">
        <v>25</v>
      </c>
      <c r="C48" s="60"/>
      <c r="D48" s="64"/>
      <c r="E48" s="61"/>
      <c r="F48" s="66"/>
      <c r="G48" s="64"/>
      <c r="H48" s="64"/>
      <c r="I48" s="109"/>
      <c r="J48" s="64"/>
      <c r="K48" s="136"/>
      <c r="L48" s="60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</row>
    <row r="49" spans="1:115" s="68" customFormat="1" ht="12" customHeight="1" x14ac:dyDescent="0.25">
      <c r="A49" s="73"/>
      <c r="B49" s="60" t="s">
        <v>203</v>
      </c>
      <c r="C49" s="60" t="s">
        <v>202</v>
      </c>
      <c r="D49" s="60">
        <v>600794</v>
      </c>
      <c r="E49" s="120">
        <v>6.75</v>
      </c>
      <c r="F49" s="119"/>
      <c r="G49" s="84" t="s">
        <v>26</v>
      </c>
      <c r="H49" s="60">
        <v>0</v>
      </c>
      <c r="I49" s="58"/>
      <c r="J49" s="60"/>
      <c r="K49" s="139">
        <v>6.19</v>
      </c>
      <c r="L49" s="60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4"/>
      <c r="CS49" s="64"/>
      <c r="CT49" s="64"/>
      <c r="CU49" s="64"/>
      <c r="CV49" s="64"/>
      <c r="CW49" s="64"/>
      <c r="CX49" s="64"/>
      <c r="CY49" s="64"/>
      <c r="CZ49" s="64"/>
      <c r="DA49" s="64"/>
      <c r="DB49" s="64"/>
      <c r="DC49" s="64"/>
      <c r="DD49" s="64"/>
      <c r="DE49" s="64"/>
      <c r="DF49" s="64"/>
      <c r="DG49" s="64"/>
      <c r="DH49" s="64"/>
      <c r="DI49" s="64"/>
      <c r="DJ49" s="64"/>
      <c r="DK49" s="64"/>
    </row>
    <row r="50" spans="1:115" s="68" customFormat="1" ht="12" customHeight="1" x14ac:dyDescent="0.25">
      <c r="A50" s="73"/>
      <c r="B50" s="60" t="s">
        <v>205</v>
      </c>
      <c r="C50" s="60" t="s">
        <v>204</v>
      </c>
      <c r="D50" s="60">
        <v>600796</v>
      </c>
      <c r="E50" s="120">
        <v>30.25</v>
      </c>
      <c r="F50" s="119"/>
      <c r="G50" s="84" t="s">
        <v>27</v>
      </c>
      <c r="H50" s="60">
        <v>0</v>
      </c>
      <c r="I50" s="58"/>
      <c r="J50" s="60"/>
      <c r="K50" s="139">
        <v>27.75</v>
      </c>
      <c r="L50" s="60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</row>
    <row r="51" spans="1:115" s="68" customFormat="1" ht="12" customHeight="1" x14ac:dyDescent="0.25">
      <c r="A51" s="73"/>
      <c r="B51" s="60" t="s">
        <v>207</v>
      </c>
      <c r="C51" s="60" t="s">
        <v>206</v>
      </c>
      <c r="D51" s="60">
        <v>600797</v>
      </c>
      <c r="E51" s="120">
        <v>40</v>
      </c>
      <c r="F51" s="119"/>
      <c r="G51" s="60" t="s">
        <v>27</v>
      </c>
      <c r="H51" s="60">
        <v>0</v>
      </c>
      <c r="I51" s="58"/>
      <c r="J51" s="60"/>
      <c r="K51" s="139">
        <v>36.700000000000003</v>
      </c>
      <c r="L51" s="60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</row>
    <row r="52" spans="1:115" s="68" customFormat="1" ht="12" customHeight="1" x14ac:dyDescent="0.25">
      <c r="A52" s="73"/>
      <c r="B52" s="60" t="s">
        <v>209</v>
      </c>
      <c r="C52" s="60" t="s">
        <v>208</v>
      </c>
      <c r="D52" s="60">
        <v>600798</v>
      </c>
      <c r="E52" s="120">
        <v>71.75</v>
      </c>
      <c r="F52" s="119"/>
      <c r="G52" s="60" t="s">
        <v>27</v>
      </c>
      <c r="H52" s="60">
        <v>0</v>
      </c>
      <c r="I52" s="58"/>
      <c r="J52" s="60"/>
      <c r="K52" s="139">
        <v>65.83</v>
      </c>
      <c r="L52" s="60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</row>
    <row r="53" spans="1:115" s="68" customFormat="1" ht="12" customHeight="1" x14ac:dyDescent="0.25">
      <c r="A53" s="73"/>
      <c r="B53" s="64" t="s">
        <v>28</v>
      </c>
      <c r="C53" s="60"/>
      <c r="D53" s="60"/>
      <c r="E53" s="120"/>
      <c r="F53" s="119"/>
      <c r="G53" s="60"/>
      <c r="H53" s="60"/>
      <c r="I53" s="58"/>
      <c r="J53" s="60"/>
      <c r="K53" s="140"/>
      <c r="L53" s="60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</row>
    <row r="54" spans="1:115" s="68" customFormat="1" ht="12" customHeight="1" x14ac:dyDescent="0.25">
      <c r="A54" s="79"/>
      <c r="B54" s="60" t="s">
        <v>210</v>
      </c>
      <c r="C54" s="60" t="s">
        <v>164</v>
      </c>
      <c r="D54" s="60">
        <v>600801</v>
      </c>
      <c r="E54" s="120">
        <v>30.25</v>
      </c>
      <c r="F54" s="119"/>
      <c r="G54" s="84" t="s">
        <v>27</v>
      </c>
      <c r="H54" s="60">
        <v>0</v>
      </c>
      <c r="I54" s="127"/>
      <c r="J54" s="60"/>
      <c r="K54" s="139">
        <v>27.75</v>
      </c>
      <c r="L54" s="60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</row>
    <row r="55" spans="1:115" s="68" customFormat="1" ht="12" customHeight="1" x14ac:dyDescent="0.25">
      <c r="A55" s="79"/>
      <c r="B55" s="60" t="s">
        <v>162</v>
      </c>
      <c r="C55" s="60" t="s">
        <v>163</v>
      </c>
      <c r="D55" s="60">
        <v>604630</v>
      </c>
      <c r="E55" s="120">
        <v>30.25</v>
      </c>
      <c r="F55" s="119"/>
      <c r="G55" s="84" t="s">
        <v>27</v>
      </c>
      <c r="H55" s="60">
        <v>0</v>
      </c>
      <c r="I55" s="127"/>
      <c r="J55" s="60"/>
      <c r="K55" s="139">
        <v>27.75</v>
      </c>
      <c r="L55" s="60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</row>
    <row r="56" spans="1:115" s="68" customFormat="1" ht="12" customHeight="1" x14ac:dyDescent="0.25">
      <c r="A56" s="73"/>
      <c r="B56" s="64" t="s">
        <v>29</v>
      </c>
      <c r="C56" s="60"/>
      <c r="D56" s="60"/>
      <c r="E56" s="60"/>
      <c r="F56" s="83"/>
      <c r="G56" s="60"/>
      <c r="H56" s="60"/>
      <c r="I56" s="60"/>
      <c r="J56" s="60"/>
      <c r="K56" s="140"/>
      <c r="L56" s="60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</row>
    <row r="57" spans="1:115" s="68" customFormat="1" ht="12" customHeight="1" x14ac:dyDescent="0.25">
      <c r="A57" s="73"/>
      <c r="B57" s="60" t="s">
        <v>211</v>
      </c>
      <c r="C57" s="60" t="s">
        <v>31</v>
      </c>
      <c r="D57" s="60">
        <v>600805</v>
      </c>
      <c r="E57" s="120">
        <v>51.75</v>
      </c>
      <c r="F57" s="125"/>
      <c r="G57" s="126" t="s">
        <v>27</v>
      </c>
      <c r="H57" s="124"/>
      <c r="I57" s="58"/>
      <c r="J57" s="60"/>
      <c r="K57" s="140"/>
      <c r="L57" s="60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</row>
    <row r="58" spans="1:115" s="68" customFormat="1" ht="12" customHeight="1" x14ac:dyDescent="0.25">
      <c r="A58" s="73"/>
      <c r="B58" s="60" t="s">
        <v>212</v>
      </c>
      <c r="C58" s="60" t="s">
        <v>32</v>
      </c>
      <c r="D58" s="60">
        <v>600806</v>
      </c>
      <c r="E58" s="120">
        <v>83.5</v>
      </c>
      <c r="F58" s="127"/>
      <c r="G58" s="126" t="s">
        <v>27</v>
      </c>
      <c r="H58" s="124"/>
      <c r="I58" s="58"/>
      <c r="J58" s="60"/>
      <c r="K58" s="140"/>
      <c r="L58" s="60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</row>
    <row r="59" spans="1:115" s="68" customFormat="1" ht="12" customHeight="1" x14ac:dyDescent="0.25">
      <c r="A59" s="79"/>
      <c r="B59" s="60" t="s">
        <v>214</v>
      </c>
      <c r="C59" s="60" t="s">
        <v>213</v>
      </c>
      <c r="D59" s="60">
        <v>604229</v>
      </c>
      <c r="E59" s="120">
        <v>51.75</v>
      </c>
      <c r="F59" s="127"/>
      <c r="G59" s="84" t="s">
        <v>27</v>
      </c>
      <c r="H59" s="124"/>
      <c r="I59" s="58"/>
      <c r="J59" s="60"/>
      <c r="K59" s="139">
        <v>47.48</v>
      </c>
      <c r="L59" s="60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</row>
    <row r="60" spans="1:115" s="68" customFormat="1" ht="12" customHeight="1" x14ac:dyDescent="0.25">
      <c r="A60" s="79"/>
      <c r="B60" s="60" t="s">
        <v>216</v>
      </c>
      <c r="C60" s="60" t="s">
        <v>215</v>
      </c>
      <c r="D60" s="60">
        <v>604231</v>
      </c>
      <c r="E60" s="120">
        <v>83.5</v>
      </c>
      <c r="F60" s="127"/>
      <c r="G60" s="84" t="s">
        <v>27</v>
      </c>
      <c r="H60" s="124"/>
      <c r="I60" s="58"/>
      <c r="J60" s="60"/>
      <c r="K60" s="139">
        <v>76.61</v>
      </c>
      <c r="L60" s="60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</row>
    <row r="61" spans="1:115" s="83" customFormat="1" ht="12" customHeight="1" x14ac:dyDescent="0.25">
      <c r="A61" s="79"/>
      <c r="B61" s="82"/>
      <c r="C61" s="82"/>
      <c r="D61" s="82"/>
      <c r="E61" s="121"/>
      <c r="F61" s="122"/>
      <c r="G61" s="82"/>
      <c r="H61" s="82"/>
      <c r="I61" s="112"/>
      <c r="J61" s="82"/>
      <c r="K61" s="141"/>
      <c r="L61" s="60"/>
    </row>
    <row r="62" spans="1:115" s="68" customFormat="1" ht="12" customHeight="1" x14ac:dyDescent="0.25">
      <c r="A62" s="75" t="s">
        <v>23</v>
      </c>
      <c r="B62" s="74" t="s">
        <v>33</v>
      </c>
      <c r="C62" s="76"/>
      <c r="D62" s="74"/>
      <c r="E62" s="78"/>
      <c r="F62" s="77"/>
      <c r="G62" s="74"/>
      <c r="H62" s="74"/>
      <c r="I62" s="111"/>
      <c r="J62" s="74"/>
      <c r="K62" s="138"/>
      <c r="L62" s="60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</row>
    <row r="63" spans="1:115" s="68" customFormat="1" ht="12" customHeight="1" x14ac:dyDescent="0.25">
      <c r="A63" s="129" t="s">
        <v>34</v>
      </c>
      <c r="B63" s="64" t="s">
        <v>25</v>
      </c>
      <c r="C63" s="60"/>
      <c r="D63" s="64"/>
      <c r="E63" s="61"/>
      <c r="F63" s="66"/>
      <c r="G63" s="64"/>
      <c r="H63" s="64"/>
      <c r="I63" s="109"/>
      <c r="J63" s="64"/>
      <c r="K63" s="136"/>
      <c r="L63" s="60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</row>
    <row r="64" spans="1:115" s="68" customFormat="1" ht="12" customHeight="1" x14ac:dyDescent="0.25">
      <c r="A64" s="73"/>
      <c r="B64" s="60" t="s">
        <v>218</v>
      </c>
      <c r="C64" s="60" t="s">
        <v>217</v>
      </c>
      <c r="D64" s="60">
        <v>603757</v>
      </c>
      <c r="E64" s="120">
        <v>6.75</v>
      </c>
      <c r="F64" s="119" t="s">
        <v>169</v>
      </c>
      <c r="G64" s="84" t="s">
        <v>26</v>
      </c>
      <c r="H64" s="60">
        <v>0</v>
      </c>
      <c r="I64" s="58" t="s">
        <v>166</v>
      </c>
      <c r="J64" s="60"/>
      <c r="K64" s="139">
        <v>6.19</v>
      </c>
      <c r="L64" s="60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</row>
    <row r="65" spans="1:115" s="68" customFormat="1" ht="12" customHeight="1" x14ac:dyDescent="0.25">
      <c r="A65" s="73"/>
      <c r="B65" s="60" t="s">
        <v>220</v>
      </c>
      <c r="C65" s="60" t="s">
        <v>219</v>
      </c>
      <c r="D65" s="60">
        <v>603758</v>
      </c>
      <c r="E65" s="120">
        <v>30.25</v>
      </c>
      <c r="F65" s="119" t="s">
        <v>169</v>
      </c>
      <c r="G65" s="84" t="s">
        <v>27</v>
      </c>
      <c r="H65" s="60">
        <v>0</v>
      </c>
      <c r="I65" s="58" t="s">
        <v>166</v>
      </c>
      <c r="J65" s="60"/>
      <c r="K65" s="139">
        <v>27.75</v>
      </c>
      <c r="L65" s="60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</row>
    <row r="66" spans="1:115" s="68" customFormat="1" ht="12" customHeight="1" x14ac:dyDescent="0.25">
      <c r="A66" s="73"/>
      <c r="B66" s="60" t="s">
        <v>222</v>
      </c>
      <c r="C66" s="60" t="s">
        <v>221</v>
      </c>
      <c r="D66" s="60">
        <v>603759</v>
      </c>
      <c r="E66" s="120">
        <v>40</v>
      </c>
      <c r="F66" s="119" t="s">
        <v>169</v>
      </c>
      <c r="G66" s="60" t="s">
        <v>27</v>
      </c>
      <c r="H66" s="60">
        <v>0</v>
      </c>
      <c r="I66" s="58" t="s">
        <v>166</v>
      </c>
      <c r="J66" s="60"/>
      <c r="K66" s="139">
        <v>36.700000000000003</v>
      </c>
      <c r="L66" s="60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</row>
    <row r="67" spans="1:115" s="68" customFormat="1" ht="12" customHeight="1" x14ac:dyDescent="0.25">
      <c r="A67" s="73"/>
      <c r="B67" s="60" t="s">
        <v>224</v>
      </c>
      <c r="C67" s="60" t="s">
        <v>223</v>
      </c>
      <c r="D67" s="60">
        <v>603760</v>
      </c>
      <c r="E67" s="120">
        <v>71.75</v>
      </c>
      <c r="F67" s="119" t="s">
        <v>169</v>
      </c>
      <c r="G67" s="60" t="s">
        <v>27</v>
      </c>
      <c r="H67" s="60">
        <v>0</v>
      </c>
      <c r="I67" s="58" t="s">
        <v>166</v>
      </c>
      <c r="J67" s="60"/>
      <c r="K67" s="139">
        <v>65.83</v>
      </c>
      <c r="L67" s="60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</row>
    <row r="68" spans="1:115" s="68" customFormat="1" ht="12" customHeight="1" x14ac:dyDescent="0.25">
      <c r="A68" s="73"/>
      <c r="B68" s="64" t="s">
        <v>28</v>
      </c>
      <c r="C68" s="60"/>
      <c r="D68" s="60"/>
      <c r="E68" s="120"/>
      <c r="F68" s="119"/>
      <c r="G68" s="60"/>
      <c r="H68" s="60"/>
      <c r="I68" s="58"/>
      <c r="J68" s="60"/>
      <c r="K68" s="140"/>
      <c r="L68" s="60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</row>
    <row r="69" spans="1:115" s="68" customFormat="1" ht="12" customHeight="1" x14ac:dyDescent="0.25">
      <c r="A69" s="79"/>
      <c r="B69" s="60" t="s">
        <v>226</v>
      </c>
      <c r="C69" s="60" t="s">
        <v>225</v>
      </c>
      <c r="D69" s="60">
        <v>603750</v>
      </c>
      <c r="E69" s="120">
        <v>20.25</v>
      </c>
      <c r="F69" s="119" t="s">
        <v>169</v>
      </c>
      <c r="G69" s="84" t="s">
        <v>27</v>
      </c>
      <c r="H69" s="60">
        <v>0</v>
      </c>
      <c r="I69" s="58" t="s">
        <v>166</v>
      </c>
      <c r="J69" s="60"/>
      <c r="K69" s="139">
        <v>18.579999999999998</v>
      </c>
      <c r="L69" s="60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</row>
    <row r="70" spans="1:115" s="68" customFormat="1" ht="12" customHeight="1" x14ac:dyDescent="0.25">
      <c r="A70" s="79"/>
      <c r="B70" s="60" t="s">
        <v>228</v>
      </c>
      <c r="C70" s="60" t="s">
        <v>227</v>
      </c>
      <c r="D70" s="60">
        <v>603753</v>
      </c>
      <c r="E70" s="120">
        <v>20.25</v>
      </c>
      <c r="F70" s="119" t="s">
        <v>169</v>
      </c>
      <c r="G70" s="84" t="s">
        <v>27</v>
      </c>
      <c r="H70" s="60">
        <v>0</v>
      </c>
      <c r="I70" s="58" t="s">
        <v>166</v>
      </c>
      <c r="J70" s="60"/>
      <c r="K70" s="139">
        <v>18.579999999999998</v>
      </c>
      <c r="L70" s="60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</row>
    <row r="71" spans="1:115" s="68" customFormat="1" ht="12" customHeight="1" x14ac:dyDescent="0.25">
      <c r="A71" s="79"/>
      <c r="B71" s="60" t="s">
        <v>230</v>
      </c>
      <c r="C71" s="60" t="s">
        <v>229</v>
      </c>
      <c r="D71" s="60">
        <v>603754</v>
      </c>
      <c r="E71" s="120">
        <v>20.25</v>
      </c>
      <c r="F71" s="119" t="s">
        <v>169</v>
      </c>
      <c r="G71" s="84" t="s">
        <v>27</v>
      </c>
      <c r="H71" s="60">
        <v>0</v>
      </c>
      <c r="I71" s="58" t="s">
        <v>166</v>
      </c>
      <c r="J71" s="60"/>
      <c r="K71" s="139">
        <v>18.579999999999998</v>
      </c>
      <c r="L71" s="60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</row>
    <row r="72" spans="1:115" s="68" customFormat="1" ht="12" customHeight="1" x14ac:dyDescent="0.25">
      <c r="A72" s="73"/>
      <c r="B72" s="64" t="s">
        <v>29</v>
      </c>
      <c r="C72" s="60"/>
      <c r="D72" s="60"/>
      <c r="E72" s="60"/>
      <c r="F72" s="83"/>
      <c r="G72" s="60"/>
      <c r="H72" s="60"/>
      <c r="I72" s="60"/>
      <c r="J72" s="60"/>
      <c r="K72" s="140"/>
      <c r="L72" s="60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</row>
    <row r="73" spans="1:115" s="68" customFormat="1" ht="12" customHeight="1" x14ac:dyDescent="0.25">
      <c r="A73" s="73"/>
      <c r="B73" s="60" t="s">
        <v>211</v>
      </c>
      <c r="C73" s="60" t="s">
        <v>31</v>
      </c>
      <c r="D73" s="146">
        <v>604232</v>
      </c>
      <c r="E73" s="120">
        <v>51.75</v>
      </c>
      <c r="F73" s="119" t="s">
        <v>169</v>
      </c>
      <c r="G73" s="126" t="s">
        <v>27</v>
      </c>
      <c r="H73" s="124"/>
      <c r="I73" s="58" t="s">
        <v>166</v>
      </c>
      <c r="J73" s="60"/>
      <c r="K73" s="140"/>
      <c r="L73" s="60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  <c r="CA73" s="64"/>
      <c r="CB73" s="64"/>
      <c r="CC73" s="64"/>
      <c r="CD73" s="64"/>
      <c r="CE73" s="64"/>
      <c r="CF73" s="64"/>
      <c r="CG73" s="64"/>
      <c r="CH73" s="64"/>
      <c r="CI73" s="64"/>
      <c r="CJ73" s="64"/>
      <c r="CK73" s="64"/>
      <c r="CL73" s="64"/>
      <c r="CM73" s="64"/>
      <c r="CN73" s="64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4"/>
      <c r="DE73" s="64"/>
      <c r="DF73" s="64"/>
      <c r="DG73" s="64"/>
      <c r="DH73" s="64"/>
      <c r="DI73" s="64"/>
      <c r="DJ73" s="64"/>
      <c r="DK73" s="64"/>
    </row>
    <row r="74" spans="1:115" s="68" customFormat="1" ht="12" customHeight="1" x14ac:dyDescent="0.25">
      <c r="A74" s="73"/>
      <c r="B74" s="60" t="s">
        <v>212</v>
      </c>
      <c r="C74" s="60" t="s">
        <v>32</v>
      </c>
      <c r="D74" s="146">
        <v>604233</v>
      </c>
      <c r="E74" s="120">
        <v>83.5</v>
      </c>
      <c r="F74" s="119" t="s">
        <v>169</v>
      </c>
      <c r="G74" s="126" t="s">
        <v>27</v>
      </c>
      <c r="H74" s="124"/>
      <c r="I74" s="58" t="s">
        <v>166</v>
      </c>
      <c r="J74" s="60"/>
      <c r="K74" s="140"/>
      <c r="L74" s="60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  <c r="CA74" s="64"/>
      <c r="CB74" s="64"/>
      <c r="CC74" s="64"/>
      <c r="CD74" s="64"/>
      <c r="CE74" s="64"/>
      <c r="CF74" s="64"/>
      <c r="CG74" s="64"/>
      <c r="CH74" s="64"/>
      <c r="CI74" s="64"/>
      <c r="CJ74" s="64"/>
      <c r="CK74" s="64"/>
      <c r="CL74" s="64"/>
      <c r="CM74" s="64"/>
      <c r="CN74" s="64"/>
      <c r="CO74" s="64"/>
      <c r="CP74" s="64"/>
      <c r="CQ74" s="64"/>
      <c r="CR74" s="64"/>
      <c r="CS74" s="64"/>
      <c r="CT74" s="64"/>
      <c r="CU74" s="64"/>
      <c r="CV74" s="64"/>
      <c r="CW74" s="64"/>
      <c r="CX74" s="64"/>
      <c r="CY74" s="64"/>
      <c r="CZ74" s="64"/>
      <c r="DA74" s="64"/>
      <c r="DB74" s="64"/>
      <c r="DC74" s="64"/>
      <c r="DD74" s="64"/>
      <c r="DE74" s="64"/>
      <c r="DF74" s="64"/>
      <c r="DG74" s="64"/>
      <c r="DH74" s="64"/>
      <c r="DI74" s="64"/>
      <c r="DJ74" s="64"/>
      <c r="DK74" s="64"/>
    </row>
    <row r="75" spans="1:115" s="68" customFormat="1" ht="12" customHeight="1" x14ac:dyDescent="0.25">
      <c r="A75" s="79"/>
      <c r="B75" s="60" t="s">
        <v>232</v>
      </c>
      <c r="C75" s="60" t="s">
        <v>231</v>
      </c>
      <c r="D75" s="146">
        <v>604234</v>
      </c>
      <c r="E75" s="120">
        <v>51.75</v>
      </c>
      <c r="F75" s="119" t="s">
        <v>169</v>
      </c>
      <c r="G75" s="84" t="s">
        <v>27</v>
      </c>
      <c r="H75" s="124"/>
      <c r="I75" s="58" t="s">
        <v>166</v>
      </c>
      <c r="J75" s="60"/>
      <c r="K75" s="139">
        <v>47.48</v>
      </c>
      <c r="L75" s="60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  <c r="CA75" s="64"/>
      <c r="CB75" s="64"/>
      <c r="CC75" s="64"/>
      <c r="CD75" s="64"/>
      <c r="CE75" s="64"/>
      <c r="CF75" s="64"/>
      <c r="CG75" s="64"/>
      <c r="CH75" s="64"/>
      <c r="CI75" s="64"/>
      <c r="CJ75" s="64"/>
      <c r="CK75" s="64"/>
      <c r="CL75" s="64"/>
      <c r="CM75" s="64"/>
      <c r="CN75" s="64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4"/>
      <c r="DE75" s="64"/>
      <c r="DF75" s="64"/>
      <c r="DG75" s="64"/>
      <c r="DH75" s="64"/>
      <c r="DI75" s="64"/>
      <c r="DJ75" s="64"/>
      <c r="DK75" s="64"/>
    </row>
    <row r="76" spans="1:115" s="68" customFormat="1" ht="12" customHeight="1" x14ac:dyDescent="0.25">
      <c r="A76" s="79"/>
      <c r="B76" s="60" t="s">
        <v>234</v>
      </c>
      <c r="C76" s="60" t="s">
        <v>233</v>
      </c>
      <c r="D76" s="146">
        <v>604235</v>
      </c>
      <c r="E76" s="120">
        <v>83.5</v>
      </c>
      <c r="F76" s="119" t="s">
        <v>169</v>
      </c>
      <c r="G76" s="84" t="s">
        <v>27</v>
      </c>
      <c r="H76" s="124"/>
      <c r="I76" s="58" t="s">
        <v>166</v>
      </c>
      <c r="J76" s="60"/>
      <c r="K76" s="139">
        <v>76.61</v>
      </c>
      <c r="L76" s="60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</row>
    <row r="77" spans="1:115" s="68" customFormat="1" ht="12" customHeight="1" x14ac:dyDescent="0.25">
      <c r="A77" s="79"/>
      <c r="B77" s="60" t="s">
        <v>236</v>
      </c>
      <c r="C77" s="60" t="s">
        <v>235</v>
      </c>
      <c r="D77" s="146">
        <v>604236</v>
      </c>
      <c r="E77" s="120">
        <v>51.75</v>
      </c>
      <c r="F77" s="119" t="s">
        <v>169</v>
      </c>
      <c r="G77" s="84" t="s">
        <v>27</v>
      </c>
      <c r="H77" s="124"/>
      <c r="I77" s="58" t="s">
        <v>166</v>
      </c>
      <c r="J77" s="60"/>
      <c r="K77" s="139">
        <v>47.48</v>
      </c>
      <c r="L77" s="60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4"/>
      <c r="CP77" s="64"/>
      <c r="CQ77" s="64"/>
      <c r="CR77" s="64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</row>
    <row r="78" spans="1:115" s="68" customFormat="1" ht="12" customHeight="1" x14ac:dyDescent="0.25">
      <c r="A78" s="150"/>
      <c r="B78" s="60" t="s">
        <v>238</v>
      </c>
      <c r="C78" s="60" t="s">
        <v>237</v>
      </c>
      <c r="D78" s="146">
        <v>604237</v>
      </c>
      <c r="E78" s="120">
        <v>83.5</v>
      </c>
      <c r="F78" s="119" t="s">
        <v>169</v>
      </c>
      <c r="G78" s="84" t="s">
        <v>27</v>
      </c>
      <c r="H78" s="124"/>
      <c r="I78" s="58" t="s">
        <v>166</v>
      </c>
      <c r="J78" s="60"/>
      <c r="K78" s="139">
        <v>76.61</v>
      </c>
      <c r="L78" s="60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  <c r="CA78" s="64"/>
      <c r="CB78" s="64"/>
      <c r="CC78" s="64"/>
      <c r="CD78" s="64"/>
      <c r="CE78" s="64"/>
      <c r="CF78" s="64"/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64"/>
      <c r="DH78" s="64"/>
      <c r="DI78" s="64"/>
      <c r="DJ78" s="64"/>
      <c r="DK78" s="64"/>
    </row>
    <row r="79" spans="1:115" s="83" customFormat="1" ht="12" customHeight="1" x14ac:dyDescent="0.25">
      <c r="A79" s="79"/>
      <c r="B79" s="82"/>
      <c r="C79" s="82"/>
      <c r="D79" s="82"/>
      <c r="E79" s="121"/>
      <c r="F79" s="122"/>
      <c r="G79" s="82"/>
      <c r="H79" s="82"/>
      <c r="I79" s="112"/>
      <c r="J79" s="82"/>
      <c r="K79" s="141"/>
      <c r="L79" s="60"/>
    </row>
    <row r="80" spans="1:115" s="68" customFormat="1" ht="40.25" customHeight="1" x14ac:dyDescent="0.35">
      <c r="A80" s="102" t="s">
        <v>35</v>
      </c>
      <c r="B80" s="71" t="s">
        <v>8</v>
      </c>
      <c r="C80" s="86" t="s">
        <v>9</v>
      </c>
      <c r="D80" s="67" t="s">
        <v>5</v>
      </c>
      <c r="E80" s="67" t="s">
        <v>10</v>
      </c>
      <c r="F80" s="72" t="s">
        <v>11</v>
      </c>
      <c r="G80" s="67" t="s">
        <v>12</v>
      </c>
      <c r="H80" s="67" t="s">
        <v>13</v>
      </c>
      <c r="I80" s="67" t="s">
        <v>14</v>
      </c>
      <c r="J80" s="67"/>
      <c r="K80" s="133" t="s">
        <v>15</v>
      </c>
      <c r="L80" s="60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</row>
    <row r="81" spans="1:115" s="68" customFormat="1" ht="17.25" customHeight="1" x14ac:dyDescent="0.25">
      <c r="A81" s="115" t="s">
        <v>36</v>
      </c>
      <c r="B81" s="64"/>
      <c r="C81" s="60"/>
      <c r="D81" s="61"/>
      <c r="E81" s="117"/>
      <c r="F81" s="66"/>
      <c r="G81" s="64"/>
      <c r="H81" s="61"/>
      <c r="I81" s="118"/>
      <c r="J81" s="61"/>
      <c r="K81" s="134"/>
      <c r="L81" s="60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</row>
    <row r="82" spans="1:115" ht="12" customHeight="1" x14ac:dyDescent="0.25">
      <c r="A82" s="145" t="s">
        <v>37</v>
      </c>
      <c r="E82" s="120"/>
      <c r="F82" s="85"/>
      <c r="K82" s="135"/>
    </row>
    <row r="83" spans="1:115" ht="12" customHeight="1" x14ac:dyDescent="0.25">
      <c r="A83" s="116" t="s">
        <v>38</v>
      </c>
      <c r="E83" s="120"/>
      <c r="F83" s="85"/>
      <c r="K83" s="135"/>
    </row>
    <row r="84" spans="1:115" s="68" customFormat="1" ht="12" customHeight="1" x14ac:dyDescent="0.25">
      <c r="A84" s="73"/>
      <c r="B84" s="64"/>
      <c r="C84" s="60"/>
      <c r="D84" s="64"/>
      <c r="E84" s="61"/>
      <c r="F84" s="66"/>
      <c r="G84" s="64"/>
      <c r="H84" s="64"/>
      <c r="I84" s="109"/>
      <c r="J84" s="64"/>
      <c r="K84" s="131"/>
      <c r="L84" s="60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</row>
    <row r="85" spans="1:115" s="68" customFormat="1" ht="12" customHeight="1" x14ac:dyDescent="0.25">
      <c r="A85" s="65"/>
      <c r="B85" s="74" t="s">
        <v>20</v>
      </c>
      <c r="C85" s="76"/>
      <c r="D85" s="78"/>
      <c r="E85" s="106"/>
      <c r="F85" s="77"/>
      <c r="G85" s="74"/>
      <c r="H85" s="78"/>
      <c r="I85" s="110"/>
      <c r="J85" s="78"/>
      <c r="K85" s="137"/>
      <c r="L85" s="60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</row>
    <row r="86" spans="1:115" ht="12" customHeight="1" x14ac:dyDescent="0.25">
      <c r="B86" s="60" t="s">
        <v>170</v>
      </c>
      <c r="C86" s="60">
        <v>0</v>
      </c>
      <c r="D86" s="60">
        <v>580270</v>
      </c>
      <c r="E86" s="120">
        <v>750</v>
      </c>
      <c r="F86" s="85"/>
      <c r="G86" s="60" t="s">
        <v>21</v>
      </c>
      <c r="K86" s="135">
        <v>619.83000000000004</v>
      </c>
    </row>
    <row r="87" spans="1:115" ht="12" customHeight="1" x14ac:dyDescent="0.25">
      <c r="B87" s="60" t="s">
        <v>171</v>
      </c>
      <c r="C87" s="60">
        <v>0</v>
      </c>
      <c r="D87" s="60">
        <v>580271</v>
      </c>
      <c r="E87" s="120">
        <v>250</v>
      </c>
      <c r="F87" s="85"/>
      <c r="G87" s="60" t="s">
        <v>21</v>
      </c>
      <c r="H87" s="60">
        <v>0</v>
      </c>
      <c r="K87" s="135">
        <v>206.61</v>
      </c>
    </row>
    <row r="88" spans="1:115" ht="12" customHeight="1" x14ac:dyDescent="0.25">
      <c r="A88" s="81"/>
      <c r="B88" s="60" t="s">
        <v>172</v>
      </c>
      <c r="C88" s="60">
        <v>0</v>
      </c>
      <c r="D88" s="60">
        <v>580272</v>
      </c>
      <c r="E88" s="120">
        <v>250</v>
      </c>
      <c r="F88" s="85"/>
      <c r="G88" s="60" t="s">
        <v>21</v>
      </c>
      <c r="H88" s="60">
        <v>0</v>
      </c>
      <c r="K88" s="135">
        <v>206.61</v>
      </c>
    </row>
    <row r="89" spans="1:115" ht="12" customHeight="1" x14ac:dyDescent="0.25">
      <c r="A89" s="81"/>
      <c r="B89" s="60" t="s">
        <v>173</v>
      </c>
      <c r="C89" s="60">
        <v>0</v>
      </c>
      <c r="D89" s="60">
        <v>580273</v>
      </c>
      <c r="E89" s="120">
        <v>450</v>
      </c>
      <c r="F89" s="85"/>
      <c r="G89" s="60" t="s">
        <v>21</v>
      </c>
      <c r="H89" s="60">
        <v>0</v>
      </c>
      <c r="K89" s="135">
        <v>371.9</v>
      </c>
    </row>
    <row r="90" spans="1:115" ht="12" customHeight="1" x14ac:dyDescent="0.25">
      <c r="A90" s="81"/>
      <c r="B90" s="60" t="s">
        <v>174</v>
      </c>
      <c r="C90" s="60">
        <v>0</v>
      </c>
      <c r="D90" s="60">
        <v>596555</v>
      </c>
      <c r="E90" s="120">
        <v>450</v>
      </c>
      <c r="F90" s="85"/>
      <c r="G90" s="60" t="s">
        <v>21</v>
      </c>
      <c r="H90" s="60">
        <v>0</v>
      </c>
      <c r="K90" s="135">
        <v>371.9</v>
      </c>
    </row>
    <row r="91" spans="1:115" ht="12" customHeight="1" x14ac:dyDescent="0.25">
      <c r="A91" s="81"/>
      <c r="B91" s="60" t="s">
        <v>175</v>
      </c>
      <c r="C91" s="60">
        <v>0</v>
      </c>
      <c r="D91" s="60">
        <v>596557</v>
      </c>
      <c r="E91" s="120">
        <v>450</v>
      </c>
      <c r="F91" s="85"/>
      <c r="G91" s="60" t="s">
        <v>21</v>
      </c>
      <c r="H91" s="60">
        <v>0</v>
      </c>
      <c r="K91" s="135">
        <v>371.9</v>
      </c>
    </row>
    <row r="92" spans="1:115" ht="12" customHeight="1" x14ac:dyDescent="0.25">
      <c r="A92" s="81"/>
      <c r="B92" s="60" t="s">
        <v>176</v>
      </c>
      <c r="C92" s="60">
        <v>0</v>
      </c>
      <c r="D92" s="60">
        <v>580274</v>
      </c>
      <c r="E92" s="120">
        <v>750</v>
      </c>
      <c r="F92" s="85"/>
      <c r="G92" s="60" t="s">
        <v>21</v>
      </c>
      <c r="H92" s="60">
        <v>0</v>
      </c>
      <c r="K92" s="135">
        <v>619.83000000000004</v>
      </c>
    </row>
    <row r="93" spans="1:115" s="68" customFormat="1" ht="12" customHeight="1" x14ac:dyDescent="0.25">
      <c r="A93" s="81"/>
      <c r="B93" s="60" t="s">
        <v>177</v>
      </c>
      <c r="C93" s="60">
        <v>0</v>
      </c>
      <c r="D93" s="60">
        <v>580275</v>
      </c>
      <c r="E93" s="120">
        <v>1500</v>
      </c>
      <c r="F93" s="85"/>
      <c r="G93" s="60" t="s">
        <v>21</v>
      </c>
      <c r="H93" s="60">
        <v>0</v>
      </c>
      <c r="I93" s="58"/>
      <c r="J93" s="60"/>
      <c r="K93" s="135">
        <v>1239.67</v>
      </c>
      <c r="L93" s="60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</row>
    <row r="94" spans="1:115" s="68" customFormat="1" ht="12" customHeight="1" x14ac:dyDescent="0.25">
      <c r="A94" s="81"/>
      <c r="B94" s="60" t="s">
        <v>178</v>
      </c>
      <c r="C94" s="60">
        <v>0</v>
      </c>
      <c r="D94" s="60">
        <v>597736</v>
      </c>
      <c r="E94" s="120">
        <v>450</v>
      </c>
      <c r="F94" s="85"/>
      <c r="G94" s="60" t="s">
        <v>21</v>
      </c>
      <c r="H94" s="60">
        <v>0</v>
      </c>
      <c r="I94" s="58"/>
      <c r="J94" s="60"/>
      <c r="K94" s="135">
        <v>412.84</v>
      </c>
      <c r="L94" s="60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  <c r="CA94" s="64"/>
      <c r="CB94" s="64"/>
      <c r="CC94" s="64"/>
      <c r="CD94" s="64"/>
      <c r="CE94" s="64"/>
      <c r="CF94" s="64"/>
      <c r="CG94" s="64"/>
      <c r="CH94" s="64"/>
      <c r="CI94" s="64"/>
      <c r="CJ94" s="64"/>
      <c r="CK94" s="64"/>
      <c r="CL94" s="64"/>
      <c r="CM94" s="64"/>
      <c r="CN94" s="64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4"/>
      <c r="DE94" s="64"/>
      <c r="DF94" s="64"/>
      <c r="DG94" s="64"/>
      <c r="DH94" s="64"/>
      <c r="DI94" s="64"/>
      <c r="DJ94" s="64"/>
      <c r="DK94" s="64"/>
    </row>
    <row r="95" spans="1:115" s="68" customFormat="1" ht="12" customHeight="1" x14ac:dyDescent="0.25">
      <c r="A95" s="73"/>
      <c r="B95" s="60"/>
      <c r="C95" s="60"/>
      <c r="D95" s="60"/>
      <c r="E95" s="63"/>
      <c r="F95" s="66"/>
      <c r="G95" s="60"/>
      <c r="H95" s="64"/>
      <c r="I95" s="109"/>
      <c r="J95" s="64"/>
      <c r="K95" s="136"/>
      <c r="L95" s="60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  <c r="CA95" s="64"/>
      <c r="CB95" s="64"/>
      <c r="CC95" s="64"/>
      <c r="CD95" s="64"/>
      <c r="CE95" s="64"/>
      <c r="CF95" s="64"/>
      <c r="CG95" s="64"/>
      <c r="CH95" s="64"/>
      <c r="CI95" s="64"/>
      <c r="CJ95" s="64"/>
      <c r="CK95" s="64"/>
      <c r="CL95" s="64"/>
      <c r="CM95" s="64"/>
      <c r="CN95" s="64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4"/>
      <c r="DE95" s="64"/>
      <c r="DF95" s="64"/>
      <c r="DG95" s="64"/>
      <c r="DH95" s="64"/>
      <c r="DI95" s="64"/>
      <c r="DJ95" s="64"/>
      <c r="DK95" s="64"/>
    </row>
    <row r="96" spans="1:115" s="68" customFormat="1" ht="12" customHeight="1" x14ac:dyDescent="0.25">
      <c r="A96" s="73"/>
      <c r="B96" s="74" t="s">
        <v>22</v>
      </c>
      <c r="C96" s="76"/>
      <c r="D96" s="74"/>
      <c r="E96" s="78"/>
      <c r="F96" s="77"/>
      <c r="G96" s="74"/>
      <c r="H96" s="74"/>
      <c r="I96" s="111"/>
      <c r="J96" s="74"/>
      <c r="K96" s="138"/>
      <c r="L96" s="60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</row>
    <row r="97" spans="1:115" s="68" customFormat="1" ht="12" customHeight="1" x14ac:dyDescent="0.25">
      <c r="A97" s="150"/>
      <c r="B97" s="60" t="s">
        <v>240</v>
      </c>
      <c r="C97" s="60" t="s">
        <v>239</v>
      </c>
      <c r="D97" s="60">
        <v>560266</v>
      </c>
      <c r="E97" s="120">
        <v>36</v>
      </c>
      <c r="F97" s="148" t="s">
        <v>47</v>
      </c>
      <c r="G97" s="60" t="s">
        <v>21</v>
      </c>
      <c r="H97" s="60">
        <v>0</v>
      </c>
      <c r="I97" s="147"/>
      <c r="J97" s="60"/>
      <c r="K97" s="139">
        <v>33.03</v>
      </c>
      <c r="L97" s="60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4"/>
      <c r="DE97" s="64"/>
      <c r="DF97" s="64"/>
      <c r="DG97" s="64"/>
      <c r="DH97" s="64"/>
      <c r="DI97" s="64"/>
      <c r="DJ97" s="64"/>
      <c r="DK97" s="64"/>
    </row>
    <row r="98" spans="1:115" s="68" customFormat="1" ht="12" customHeight="1" x14ac:dyDescent="0.25">
      <c r="A98" s="81"/>
      <c r="B98" s="60" t="s">
        <v>242</v>
      </c>
      <c r="C98" s="60" t="s">
        <v>241</v>
      </c>
      <c r="D98" s="60">
        <v>560267</v>
      </c>
      <c r="E98" s="80" t="s">
        <v>39</v>
      </c>
      <c r="F98" s="148" t="s">
        <v>47</v>
      </c>
      <c r="G98" s="60" t="s">
        <v>21</v>
      </c>
      <c r="H98" s="60">
        <v>0</v>
      </c>
      <c r="I98" s="58"/>
      <c r="J98" s="60"/>
      <c r="K98" s="136"/>
      <c r="L98" s="60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  <c r="CA98" s="64"/>
      <c r="CB98" s="64"/>
      <c r="CC98" s="64"/>
      <c r="CD98" s="64"/>
      <c r="CE98" s="64"/>
      <c r="CF98" s="64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4"/>
      <c r="DE98" s="64"/>
      <c r="DF98" s="64"/>
      <c r="DG98" s="64"/>
      <c r="DH98" s="64"/>
      <c r="DI98" s="64"/>
      <c r="DJ98" s="64"/>
      <c r="DK98" s="64"/>
    </row>
    <row r="99" spans="1:115" s="68" customFormat="1" ht="12" customHeight="1" x14ac:dyDescent="0.25">
      <c r="A99" s="65"/>
      <c r="B99" s="60"/>
      <c r="C99" s="60"/>
      <c r="D99" s="64"/>
      <c r="E99" s="61"/>
      <c r="F99" s="66"/>
      <c r="G99" s="64"/>
      <c r="H99" s="64"/>
      <c r="I99" s="109"/>
      <c r="J99" s="64"/>
      <c r="K99" s="136"/>
      <c r="L99" s="60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4"/>
      <c r="DE99" s="64"/>
      <c r="DF99" s="64"/>
      <c r="DG99" s="64"/>
      <c r="DH99" s="64"/>
      <c r="DI99" s="64"/>
      <c r="DJ99" s="64"/>
      <c r="DK99" s="64"/>
    </row>
    <row r="100" spans="1:115" s="68" customFormat="1" ht="12" customHeight="1" x14ac:dyDescent="0.25">
      <c r="A100" s="65"/>
      <c r="B100" s="74" t="s">
        <v>40</v>
      </c>
      <c r="C100" s="76"/>
      <c r="D100" s="74"/>
      <c r="E100" s="74"/>
      <c r="F100" s="77"/>
      <c r="G100" s="74"/>
      <c r="H100" s="74"/>
      <c r="I100" s="111"/>
      <c r="J100" s="74"/>
      <c r="K100" s="137"/>
      <c r="L100" s="60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  <c r="CE100" s="64"/>
      <c r="CF100" s="64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4"/>
      <c r="CS100" s="64"/>
      <c r="CT100" s="64"/>
      <c r="CU100" s="64"/>
      <c r="CV100" s="64"/>
      <c r="CW100" s="64"/>
      <c r="CX100" s="64"/>
      <c r="CY100" s="64"/>
      <c r="CZ100" s="64"/>
      <c r="DA100" s="64"/>
      <c r="DB100" s="64"/>
      <c r="DC100" s="64"/>
      <c r="DD100" s="64"/>
      <c r="DE100" s="64"/>
      <c r="DF100" s="64"/>
      <c r="DG100" s="64"/>
      <c r="DH100" s="64"/>
      <c r="DI100" s="64"/>
      <c r="DJ100" s="64"/>
      <c r="DK100" s="64"/>
    </row>
    <row r="101" spans="1:115" s="68" customFormat="1" ht="12" customHeight="1" x14ac:dyDescent="0.25">
      <c r="A101" s="79"/>
      <c r="B101" s="60" t="s">
        <v>244</v>
      </c>
      <c r="C101" s="60" t="s">
        <v>243</v>
      </c>
      <c r="D101" s="60">
        <v>563312</v>
      </c>
      <c r="E101" s="120">
        <v>30.25</v>
      </c>
      <c r="F101" s="148" t="s">
        <v>47</v>
      </c>
      <c r="G101" s="60" t="s">
        <v>21</v>
      </c>
      <c r="H101" s="60">
        <v>0</v>
      </c>
      <c r="I101" s="58"/>
      <c r="J101" s="60"/>
      <c r="K101" s="139">
        <v>27.75</v>
      </c>
      <c r="L101" s="60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4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4"/>
      <c r="CS101" s="64"/>
      <c r="CT101" s="64"/>
      <c r="CU101" s="64"/>
      <c r="CV101" s="64"/>
      <c r="CW101" s="64"/>
      <c r="CX101" s="64"/>
      <c r="CY101" s="64"/>
      <c r="CZ101" s="64"/>
      <c r="DA101" s="64"/>
      <c r="DB101" s="64"/>
      <c r="DC101" s="64"/>
      <c r="DD101" s="64"/>
      <c r="DE101" s="64"/>
      <c r="DF101" s="64"/>
      <c r="DG101" s="64"/>
      <c r="DH101" s="64"/>
      <c r="DI101" s="64"/>
      <c r="DJ101" s="64"/>
      <c r="DK101" s="64"/>
    </row>
    <row r="102" spans="1:115" s="68" customFormat="1" ht="12" customHeight="1" x14ac:dyDescent="0.25">
      <c r="A102" s="79"/>
      <c r="B102" s="60" t="s">
        <v>246</v>
      </c>
      <c r="C102" s="60" t="s">
        <v>245</v>
      </c>
      <c r="D102" s="60">
        <v>563313</v>
      </c>
      <c r="E102" s="120">
        <v>30.25</v>
      </c>
      <c r="F102" s="148" t="s">
        <v>47</v>
      </c>
      <c r="G102" s="60" t="s">
        <v>21</v>
      </c>
      <c r="H102" s="60">
        <v>0</v>
      </c>
      <c r="I102" s="58"/>
      <c r="J102" s="60"/>
      <c r="K102" s="139">
        <v>27.75</v>
      </c>
      <c r="L102" s="60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4"/>
      <c r="CS102" s="64"/>
      <c r="CT102" s="64"/>
      <c r="CU102" s="64"/>
      <c r="CV102" s="64"/>
      <c r="CW102" s="64"/>
      <c r="CX102" s="64"/>
      <c r="CY102" s="64"/>
      <c r="CZ102" s="64"/>
      <c r="DA102" s="64"/>
      <c r="DB102" s="64"/>
      <c r="DC102" s="64"/>
      <c r="DD102" s="64"/>
      <c r="DE102" s="64"/>
      <c r="DF102" s="64"/>
      <c r="DG102" s="64"/>
      <c r="DH102" s="64"/>
      <c r="DI102" s="64"/>
      <c r="DJ102" s="64"/>
      <c r="DK102" s="64"/>
    </row>
    <row r="103" spans="1:115" s="68" customFormat="1" ht="12" customHeight="1" x14ac:dyDescent="0.25">
      <c r="A103" s="79"/>
      <c r="B103" s="60" t="s">
        <v>248</v>
      </c>
      <c r="C103" s="60" t="s">
        <v>247</v>
      </c>
      <c r="D103" s="60">
        <v>560182</v>
      </c>
      <c r="E103" s="120">
        <v>20.75</v>
      </c>
      <c r="F103" s="148" t="s">
        <v>47</v>
      </c>
      <c r="G103" s="60" t="s">
        <v>21</v>
      </c>
      <c r="H103" s="60">
        <v>0</v>
      </c>
      <c r="I103" s="58"/>
      <c r="J103" s="60"/>
      <c r="K103" s="139">
        <v>19.04</v>
      </c>
      <c r="L103" s="60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4"/>
      <c r="CS103" s="64"/>
      <c r="CT103" s="64"/>
      <c r="CU103" s="64"/>
      <c r="CV103" s="64"/>
      <c r="CW103" s="64"/>
      <c r="CX103" s="64"/>
      <c r="CY103" s="64"/>
      <c r="CZ103" s="64"/>
      <c r="DA103" s="64"/>
      <c r="DB103" s="64"/>
      <c r="DC103" s="64"/>
      <c r="DD103" s="64"/>
      <c r="DE103" s="64"/>
      <c r="DF103" s="64"/>
      <c r="DG103" s="64"/>
      <c r="DH103" s="64"/>
      <c r="DI103" s="64"/>
      <c r="DJ103" s="64"/>
      <c r="DK103" s="64"/>
    </row>
    <row r="104" spans="1:115" s="68" customFormat="1" ht="12" customHeight="1" x14ac:dyDescent="0.25">
      <c r="A104" s="81"/>
      <c r="B104" s="60"/>
      <c r="C104" s="60"/>
      <c r="D104" s="60"/>
      <c r="E104" s="80"/>
      <c r="F104" s="66"/>
      <c r="G104" s="60"/>
      <c r="H104" s="60"/>
      <c r="I104" s="58"/>
      <c r="J104" s="60"/>
      <c r="K104" s="136"/>
      <c r="L104" s="60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</row>
    <row r="105" spans="1:115" s="68" customFormat="1" ht="12" customHeight="1" x14ac:dyDescent="0.25">
      <c r="A105" s="81"/>
      <c r="B105" s="60" t="s">
        <v>250</v>
      </c>
      <c r="C105" s="60" t="s">
        <v>249</v>
      </c>
      <c r="D105" s="60">
        <v>560184</v>
      </c>
      <c r="E105" s="120">
        <v>15.5</v>
      </c>
      <c r="F105" s="148" t="s">
        <v>47</v>
      </c>
      <c r="G105" s="60" t="s">
        <v>21</v>
      </c>
      <c r="H105" s="60">
        <v>0</v>
      </c>
      <c r="I105" s="58"/>
      <c r="J105" s="60"/>
      <c r="K105" s="139">
        <v>14.22</v>
      </c>
      <c r="L105" s="60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4"/>
      <c r="CS105" s="64"/>
      <c r="CT105" s="64"/>
      <c r="CU105" s="64"/>
      <c r="CV105" s="64"/>
      <c r="CW105" s="64"/>
      <c r="CX105" s="64"/>
      <c r="CY105" s="64"/>
      <c r="CZ105" s="64"/>
      <c r="DA105" s="64"/>
      <c r="DB105" s="64"/>
      <c r="DC105" s="64"/>
      <c r="DD105" s="64"/>
      <c r="DE105" s="64"/>
      <c r="DF105" s="64"/>
      <c r="DG105" s="64"/>
      <c r="DH105" s="64"/>
      <c r="DI105" s="64"/>
      <c r="DJ105" s="64"/>
      <c r="DK105" s="64"/>
    </row>
    <row r="106" spans="1:115" s="68" customFormat="1" ht="12" customHeight="1" x14ac:dyDescent="0.25">
      <c r="A106" s="79"/>
      <c r="B106" s="60" t="s">
        <v>252</v>
      </c>
      <c r="C106" s="60" t="s">
        <v>251</v>
      </c>
      <c r="D106" s="60">
        <v>560185</v>
      </c>
      <c r="E106" s="120">
        <v>15.5</v>
      </c>
      <c r="F106" s="148" t="s">
        <v>47</v>
      </c>
      <c r="G106" s="60" t="s">
        <v>21</v>
      </c>
      <c r="H106" s="60">
        <v>0</v>
      </c>
      <c r="I106" s="58"/>
      <c r="J106" s="60"/>
      <c r="K106" s="139">
        <v>14.22</v>
      </c>
      <c r="L106" s="60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  <c r="CA106" s="64"/>
      <c r="CB106" s="64"/>
      <c r="CC106" s="64"/>
      <c r="CD106" s="64"/>
      <c r="CE106" s="64"/>
      <c r="CF106" s="64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4"/>
      <c r="CS106" s="64"/>
      <c r="CT106" s="64"/>
      <c r="CU106" s="64"/>
      <c r="CV106" s="64"/>
      <c r="CW106" s="64"/>
      <c r="CX106" s="64"/>
      <c r="CY106" s="64"/>
      <c r="CZ106" s="64"/>
      <c r="DA106" s="64"/>
      <c r="DB106" s="64"/>
      <c r="DC106" s="64"/>
      <c r="DD106" s="64"/>
      <c r="DE106" s="64"/>
      <c r="DF106" s="64"/>
      <c r="DG106" s="64"/>
      <c r="DH106" s="64"/>
      <c r="DI106" s="64"/>
      <c r="DJ106" s="64"/>
      <c r="DK106" s="64"/>
    </row>
    <row r="107" spans="1:115" s="68" customFormat="1" ht="12" customHeight="1" x14ac:dyDescent="0.25">
      <c r="A107" s="79"/>
      <c r="B107" s="60" t="s">
        <v>254</v>
      </c>
      <c r="C107" s="60" t="s">
        <v>253</v>
      </c>
      <c r="D107" s="60">
        <v>560174</v>
      </c>
      <c r="E107" s="120">
        <v>24</v>
      </c>
      <c r="F107" s="148" t="s">
        <v>47</v>
      </c>
      <c r="G107" s="60" t="s">
        <v>21</v>
      </c>
      <c r="H107" s="60">
        <v>0</v>
      </c>
      <c r="I107" s="58"/>
      <c r="J107" s="60"/>
      <c r="K107" s="139">
        <v>22.02</v>
      </c>
      <c r="L107" s="60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4"/>
      <c r="CF107" s="64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4"/>
      <c r="CW107" s="64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</row>
    <row r="108" spans="1:115" s="68" customFormat="1" ht="12" customHeight="1" x14ac:dyDescent="0.25">
      <c r="A108" s="81"/>
      <c r="B108" s="60" t="s">
        <v>256</v>
      </c>
      <c r="C108" s="60" t="s">
        <v>255</v>
      </c>
      <c r="D108" s="60">
        <v>560183</v>
      </c>
      <c r="E108" s="120">
        <v>15.5</v>
      </c>
      <c r="F108" s="148" t="s">
        <v>47</v>
      </c>
      <c r="G108" s="60" t="s">
        <v>21</v>
      </c>
      <c r="H108" s="60">
        <v>0</v>
      </c>
      <c r="I108" s="58"/>
      <c r="J108" s="60"/>
      <c r="K108" s="139">
        <v>14.22</v>
      </c>
      <c r="L108" s="60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4"/>
      <c r="CS108" s="64"/>
      <c r="CT108" s="64"/>
      <c r="CU108" s="64"/>
      <c r="CV108" s="64"/>
      <c r="CW108" s="64"/>
      <c r="CX108" s="64"/>
      <c r="CY108" s="64"/>
      <c r="CZ108" s="64"/>
      <c r="DA108" s="64"/>
      <c r="DB108" s="64"/>
      <c r="DC108" s="64"/>
      <c r="DD108" s="64"/>
      <c r="DE108" s="64"/>
      <c r="DF108" s="64"/>
      <c r="DG108" s="64"/>
      <c r="DH108" s="64"/>
      <c r="DI108" s="64"/>
      <c r="DJ108" s="64"/>
      <c r="DK108" s="64"/>
    </row>
    <row r="109" spans="1:115" s="68" customFormat="1" ht="12" customHeight="1" x14ac:dyDescent="0.25">
      <c r="A109" s="81"/>
      <c r="B109" s="60"/>
      <c r="C109" s="60"/>
      <c r="D109" s="60"/>
      <c r="E109" s="63"/>
      <c r="F109" s="66"/>
      <c r="G109" s="60"/>
      <c r="H109" s="60"/>
      <c r="I109" s="58"/>
      <c r="J109" s="60"/>
      <c r="K109" s="136"/>
      <c r="L109" s="60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4"/>
      <c r="CW109" s="64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</row>
    <row r="110" spans="1:115" s="68" customFormat="1" ht="12" customHeight="1" x14ac:dyDescent="0.25">
      <c r="A110" s="75" t="s">
        <v>23</v>
      </c>
      <c r="B110" s="74" t="s">
        <v>41</v>
      </c>
      <c r="C110" s="76"/>
      <c r="D110" s="74"/>
      <c r="E110" s="78"/>
      <c r="F110" s="77"/>
      <c r="G110" s="74"/>
      <c r="H110" s="74"/>
      <c r="I110" s="111"/>
      <c r="J110" s="74"/>
      <c r="K110" s="138"/>
      <c r="L110" s="60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</row>
    <row r="111" spans="1:115" s="83" customFormat="1" ht="12" customHeight="1" x14ac:dyDescent="0.25">
      <c r="A111" s="81"/>
      <c r="B111" s="64" t="s">
        <v>42</v>
      </c>
      <c r="C111" s="60"/>
      <c r="D111" s="82"/>
      <c r="E111" s="107"/>
      <c r="F111" s="66"/>
      <c r="G111" s="82"/>
      <c r="H111" s="82"/>
      <c r="I111" s="112"/>
      <c r="J111" s="82"/>
      <c r="K111" s="136"/>
      <c r="L111" s="60"/>
    </row>
    <row r="112" spans="1:115" s="68" customFormat="1" ht="12" customHeight="1" x14ac:dyDescent="0.25">
      <c r="A112" s="81"/>
      <c r="B112" s="60" t="s">
        <v>258</v>
      </c>
      <c r="C112" s="60" t="s">
        <v>257</v>
      </c>
      <c r="D112" s="60">
        <v>560269</v>
      </c>
      <c r="E112" s="120">
        <v>30.25</v>
      </c>
      <c r="F112" s="148" t="s">
        <v>47</v>
      </c>
      <c r="G112" s="84" t="s">
        <v>27</v>
      </c>
      <c r="H112" s="60">
        <v>0</v>
      </c>
      <c r="I112" s="58"/>
      <c r="J112" s="60"/>
      <c r="K112" s="139">
        <v>27.75</v>
      </c>
      <c r="L112" s="60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4"/>
      <c r="CW112" s="64"/>
      <c r="CX112" s="64"/>
      <c r="CY112" s="64"/>
      <c r="CZ112" s="64"/>
      <c r="DA112" s="64"/>
      <c r="DB112" s="64"/>
      <c r="DC112" s="64"/>
      <c r="DD112" s="64"/>
      <c r="DE112" s="64"/>
      <c r="DF112" s="64"/>
      <c r="DG112" s="64"/>
      <c r="DH112" s="64"/>
      <c r="DI112" s="64"/>
      <c r="DJ112" s="64"/>
      <c r="DK112" s="64"/>
    </row>
    <row r="113" spans="1:115" s="68" customFormat="1" ht="12" customHeight="1" x14ac:dyDescent="0.25">
      <c r="A113" s="81"/>
      <c r="B113" s="60" t="s">
        <v>260</v>
      </c>
      <c r="C113" s="60" t="s">
        <v>259</v>
      </c>
      <c r="D113" s="60">
        <v>560268</v>
      </c>
      <c r="E113" s="120">
        <v>42.75</v>
      </c>
      <c r="F113" s="148" t="s">
        <v>47</v>
      </c>
      <c r="G113" s="84" t="s">
        <v>27</v>
      </c>
      <c r="H113" s="60">
        <v>0</v>
      </c>
      <c r="I113" s="58"/>
      <c r="J113" s="60"/>
      <c r="K113" s="139">
        <v>39.22</v>
      </c>
      <c r="L113" s="60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4"/>
      <c r="CW113" s="64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</row>
    <row r="114" spans="1:115" s="68" customFormat="1" ht="12" customHeight="1" x14ac:dyDescent="0.25">
      <c r="A114" s="81"/>
      <c r="B114" s="60" t="s">
        <v>262</v>
      </c>
      <c r="C114" s="60" t="s">
        <v>261</v>
      </c>
      <c r="D114" s="60">
        <v>560271</v>
      </c>
      <c r="E114" s="120">
        <v>30.25</v>
      </c>
      <c r="F114" s="148" t="s">
        <v>47</v>
      </c>
      <c r="G114" s="60" t="s">
        <v>27</v>
      </c>
      <c r="H114" s="60">
        <v>0</v>
      </c>
      <c r="I114" s="58"/>
      <c r="J114" s="60"/>
      <c r="K114" s="139">
        <v>27.75</v>
      </c>
      <c r="L114" s="60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4"/>
      <c r="CS114" s="64"/>
      <c r="CT114" s="64"/>
      <c r="CU114" s="64"/>
      <c r="CV114" s="64"/>
      <c r="CW114" s="64"/>
      <c r="CX114" s="64"/>
      <c r="CY114" s="64"/>
      <c r="CZ114" s="64"/>
      <c r="DA114" s="64"/>
      <c r="DB114" s="64"/>
      <c r="DC114" s="64"/>
      <c r="DD114" s="64"/>
      <c r="DE114" s="64"/>
      <c r="DF114" s="64"/>
      <c r="DG114" s="64"/>
      <c r="DH114" s="64"/>
      <c r="DI114" s="64"/>
      <c r="DJ114" s="64"/>
      <c r="DK114" s="64"/>
    </row>
    <row r="115" spans="1:115" s="68" customFormat="1" ht="12" customHeight="1" x14ac:dyDescent="0.25">
      <c r="A115" s="81"/>
      <c r="B115" s="60" t="s">
        <v>264</v>
      </c>
      <c r="C115" s="60" t="s">
        <v>263</v>
      </c>
      <c r="D115" s="60">
        <v>560270</v>
      </c>
      <c r="E115" s="120">
        <v>42.75</v>
      </c>
      <c r="F115" s="148" t="s">
        <v>47</v>
      </c>
      <c r="G115" s="60" t="s">
        <v>27</v>
      </c>
      <c r="H115" s="60">
        <v>0</v>
      </c>
      <c r="I115" s="58"/>
      <c r="J115" s="60"/>
      <c r="K115" s="139">
        <v>39.22</v>
      </c>
      <c r="L115" s="60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4"/>
      <c r="CS115" s="64"/>
      <c r="CT115" s="64"/>
      <c r="CU115" s="64"/>
      <c r="CV115" s="64"/>
      <c r="CW115" s="64"/>
      <c r="CX115" s="64"/>
      <c r="CY115" s="64"/>
      <c r="CZ115" s="64"/>
      <c r="DA115" s="64"/>
      <c r="DB115" s="64"/>
      <c r="DC115" s="64"/>
      <c r="DD115" s="64"/>
      <c r="DE115" s="64"/>
      <c r="DF115" s="64"/>
      <c r="DG115" s="64"/>
      <c r="DH115" s="64"/>
      <c r="DI115" s="64"/>
      <c r="DJ115" s="64"/>
      <c r="DK115" s="64"/>
    </row>
    <row r="116" spans="1:115" s="68" customFormat="1" ht="12" customHeight="1" x14ac:dyDescent="0.25">
      <c r="A116" s="81"/>
      <c r="B116" s="60" t="s">
        <v>266</v>
      </c>
      <c r="C116" s="60" t="s">
        <v>265</v>
      </c>
      <c r="D116" s="60">
        <v>560273</v>
      </c>
      <c r="E116" s="120">
        <v>30.25</v>
      </c>
      <c r="F116" s="148" t="s">
        <v>47</v>
      </c>
      <c r="G116" s="60" t="s">
        <v>27</v>
      </c>
      <c r="H116" s="60">
        <v>0</v>
      </c>
      <c r="I116" s="58"/>
      <c r="J116" s="60"/>
      <c r="K116" s="139">
        <v>27.75</v>
      </c>
      <c r="L116" s="60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4"/>
      <c r="CS116" s="64"/>
      <c r="CT116" s="64"/>
      <c r="CU116" s="64"/>
      <c r="CV116" s="64"/>
      <c r="CW116" s="64"/>
      <c r="CX116" s="64"/>
      <c r="CY116" s="64"/>
      <c r="CZ116" s="64"/>
      <c r="DA116" s="64"/>
      <c r="DB116" s="64"/>
      <c r="DC116" s="64"/>
      <c r="DD116" s="64"/>
      <c r="DE116" s="64"/>
      <c r="DF116" s="64"/>
      <c r="DG116" s="64"/>
      <c r="DH116" s="64"/>
      <c r="DI116" s="64"/>
      <c r="DJ116" s="64"/>
      <c r="DK116" s="64"/>
    </row>
    <row r="117" spans="1:115" s="68" customFormat="1" ht="12" customHeight="1" x14ac:dyDescent="0.25">
      <c r="A117" s="81"/>
      <c r="B117" s="60" t="s">
        <v>268</v>
      </c>
      <c r="C117" s="60" t="s">
        <v>267</v>
      </c>
      <c r="D117" s="60">
        <v>560272</v>
      </c>
      <c r="E117" s="120">
        <v>42.75</v>
      </c>
      <c r="F117" s="148" t="s">
        <v>47</v>
      </c>
      <c r="G117" s="84" t="s">
        <v>27</v>
      </c>
      <c r="H117" s="60">
        <v>0</v>
      </c>
      <c r="I117" s="58"/>
      <c r="J117" s="60"/>
      <c r="K117" s="139">
        <v>39.22</v>
      </c>
      <c r="L117" s="60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4"/>
      <c r="DJ117" s="64"/>
      <c r="DK117" s="64"/>
    </row>
    <row r="118" spans="1:115" s="68" customFormat="1" ht="12" customHeight="1" x14ac:dyDescent="0.25">
      <c r="A118" s="81"/>
      <c r="B118" s="60" t="s">
        <v>270</v>
      </c>
      <c r="C118" s="60" t="s">
        <v>269</v>
      </c>
      <c r="D118" s="60">
        <v>565871</v>
      </c>
      <c r="E118" s="120">
        <v>74.25</v>
      </c>
      <c r="F118" s="148" t="s">
        <v>47</v>
      </c>
      <c r="G118" s="84" t="s">
        <v>27</v>
      </c>
      <c r="H118" s="60">
        <v>0</v>
      </c>
      <c r="I118" s="58"/>
      <c r="J118" s="60"/>
      <c r="K118" s="139">
        <v>68.12</v>
      </c>
      <c r="L118" s="60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4"/>
      <c r="CP118" s="64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4"/>
      <c r="DJ118" s="64"/>
      <c r="DK118" s="64"/>
    </row>
    <row r="119" spans="1:115" s="68" customFormat="1" ht="12" customHeight="1" x14ac:dyDescent="0.25">
      <c r="A119" s="81"/>
      <c r="B119" s="60" t="s">
        <v>272</v>
      </c>
      <c r="C119" s="60" t="s">
        <v>271</v>
      </c>
      <c r="D119" s="60">
        <v>560274</v>
      </c>
      <c r="E119" s="120">
        <v>71.5</v>
      </c>
      <c r="F119" s="148" t="s">
        <v>47</v>
      </c>
      <c r="G119" s="60" t="s">
        <v>27</v>
      </c>
      <c r="H119" s="60">
        <v>0</v>
      </c>
      <c r="I119" s="58"/>
      <c r="J119" s="60"/>
      <c r="K119" s="139">
        <v>65.599999999999994</v>
      </c>
      <c r="L119" s="60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  <c r="CG119" s="64"/>
      <c r="CH119" s="64"/>
      <c r="CI119" s="64"/>
      <c r="CJ119" s="64"/>
      <c r="CK119" s="64"/>
      <c r="CL119" s="64"/>
      <c r="CM119" s="64"/>
      <c r="CN119" s="64"/>
      <c r="CO119" s="64"/>
      <c r="CP119" s="64"/>
      <c r="CQ119" s="64"/>
      <c r="CR119" s="64"/>
      <c r="CS119" s="64"/>
      <c r="CT119" s="64"/>
      <c r="CU119" s="64"/>
      <c r="CV119" s="64"/>
      <c r="CW119" s="64"/>
      <c r="CX119" s="64"/>
      <c r="CY119" s="64"/>
      <c r="CZ119" s="64"/>
      <c r="DA119" s="64"/>
      <c r="DB119" s="64"/>
      <c r="DC119" s="64"/>
      <c r="DD119" s="64"/>
      <c r="DE119" s="64"/>
      <c r="DF119" s="64"/>
      <c r="DG119" s="64"/>
      <c r="DH119" s="64"/>
      <c r="DI119" s="64"/>
      <c r="DJ119" s="64"/>
      <c r="DK119" s="64"/>
    </row>
    <row r="120" spans="1:115" s="68" customFormat="1" ht="12" customHeight="1" x14ac:dyDescent="0.25">
      <c r="A120" s="81"/>
      <c r="B120" s="60" t="s">
        <v>274</v>
      </c>
      <c r="C120" s="60" t="s">
        <v>273</v>
      </c>
      <c r="D120" s="60">
        <v>560276</v>
      </c>
      <c r="E120" s="120">
        <v>71.5</v>
      </c>
      <c r="F120" s="148" t="s">
        <v>47</v>
      </c>
      <c r="G120" s="60" t="s">
        <v>27</v>
      </c>
      <c r="H120" s="60">
        <v>0</v>
      </c>
      <c r="I120" s="58"/>
      <c r="J120" s="60"/>
      <c r="K120" s="139">
        <v>65.599999999999994</v>
      </c>
      <c r="L120" s="60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  <c r="CG120" s="64"/>
      <c r="CH120" s="64"/>
      <c r="CI120" s="64"/>
      <c r="CJ120" s="64"/>
      <c r="CK120" s="64"/>
      <c r="CL120" s="64"/>
      <c r="CM120" s="64"/>
      <c r="CN120" s="64"/>
      <c r="CO120" s="64"/>
      <c r="CP120" s="64"/>
      <c r="CQ120" s="64"/>
      <c r="CR120" s="64"/>
      <c r="CS120" s="64"/>
      <c r="CT120" s="64"/>
      <c r="CU120" s="64"/>
      <c r="CV120" s="64"/>
      <c r="CW120" s="64"/>
      <c r="CX120" s="64"/>
      <c r="CY120" s="64"/>
      <c r="CZ120" s="64"/>
      <c r="DA120" s="64"/>
      <c r="DB120" s="64"/>
      <c r="DC120" s="64"/>
      <c r="DD120" s="64"/>
      <c r="DE120" s="64"/>
      <c r="DF120" s="64"/>
      <c r="DG120" s="64"/>
      <c r="DH120" s="64"/>
      <c r="DI120" s="64"/>
      <c r="DJ120" s="64"/>
      <c r="DK120" s="64"/>
    </row>
    <row r="121" spans="1:115" s="68" customFormat="1" ht="12" customHeight="1" x14ac:dyDescent="0.25">
      <c r="A121" s="81"/>
      <c r="B121" s="60" t="s">
        <v>276</v>
      </c>
      <c r="C121" s="60" t="s">
        <v>275</v>
      </c>
      <c r="D121" s="60">
        <v>560283</v>
      </c>
      <c r="E121" s="120">
        <v>71.5</v>
      </c>
      <c r="F121" s="148" t="s">
        <v>47</v>
      </c>
      <c r="G121" s="60" t="s">
        <v>27</v>
      </c>
      <c r="H121" s="60">
        <v>0</v>
      </c>
      <c r="I121" s="58"/>
      <c r="J121" s="60"/>
      <c r="K121" s="139">
        <v>65.599999999999994</v>
      </c>
      <c r="L121" s="60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4"/>
      <c r="CP121" s="64"/>
      <c r="CQ121" s="64"/>
      <c r="CR121" s="64"/>
      <c r="CS121" s="64"/>
      <c r="CT121" s="64"/>
      <c r="CU121" s="64"/>
      <c r="CV121" s="64"/>
      <c r="CW121" s="64"/>
      <c r="CX121" s="64"/>
      <c r="CY121" s="64"/>
      <c r="CZ121" s="64"/>
      <c r="DA121" s="64"/>
      <c r="DB121" s="64"/>
      <c r="DC121" s="64"/>
      <c r="DD121" s="64"/>
      <c r="DE121" s="64"/>
      <c r="DF121" s="64"/>
      <c r="DG121" s="64"/>
      <c r="DH121" s="64"/>
      <c r="DI121" s="64"/>
      <c r="DJ121" s="64"/>
      <c r="DK121" s="64"/>
    </row>
    <row r="122" spans="1:115" s="68" customFormat="1" ht="12" customHeight="1" x14ac:dyDescent="0.25">
      <c r="A122" s="81"/>
      <c r="B122" s="60" t="s">
        <v>278</v>
      </c>
      <c r="C122" s="60" t="s">
        <v>277</v>
      </c>
      <c r="D122" s="60">
        <v>560287</v>
      </c>
      <c r="E122" s="120">
        <v>83.75</v>
      </c>
      <c r="F122" s="148" t="s">
        <v>47</v>
      </c>
      <c r="G122" s="84" t="s">
        <v>27</v>
      </c>
      <c r="H122" s="60">
        <v>0</v>
      </c>
      <c r="I122" s="58"/>
      <c r="J122" s="60"/>
      <c r="K122" s="139">
        <v>76.83</v>
      </c>
      <c r="L122" s="60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  <c r="CG122" s="64"/>
      <c r="CH122" s="64"/>
      <c r="CI122" s="64"/>
      <c r="CJ122" s="64"/>
      <c r="CK122" s="64"/>
      <c r="CL122" s="64"/>
      <c r="CM122" s="64"/>
      <c r="CN122" s="64"/>
      <c r="CO122" s="64"/>
      <c r="CP122" s="64"/>
      <c r="CQ122" s="64"/>
      <c r="CR122" s="64"/>
      <c r="CS122" s="64"/>
      <c r="CT122" s="64"/>
      <c r="CU122" s="64"/>
      <c r="CV122" s="64"/>
      <c r="CW122" s="64"/>
      <c r="CX122" s="64"/>
      <c r="CY122" s="64"/>
      <c r="CZ122" s="64"/>
      <c r="DA122" s="64"/>
      <c r="DB122" s="64"/>
      <c r="DC122" s="64"/>
      <c r="DD122" s="64"/>
      <c r="DE122" s="64"/>
      <c r="DF122" s="64"/>
      <c r="DG122" s="64"/>
      <c r="DH122" s="64"/>
      <c r="DI122" s="64"/>
      <c r="DJ122" s="64"/>
      <c r="DK122" s="64"/>
    </row>
    <row r="123" spans="1:115" s="68" customFormat="1" ht="12" customHeight="1" x14ac:dyDescent="0.25">
      <c r="A123" s="81"/>
      <c r="B123" s="60" t="s">
        <v>280</v>
      </c>
      <c r="C123" s="60" t="s">
        <v>279</v>
      </c>
      <c r="D123" s="60">
        <v>565885</v>
      </c>
      <c r="E123" s="120">
        <v>6.75</v>
      </c>
      <c r="F123" s="148" t="s">
        <v>47</v>
      </c>
      <c r="G123" s="60" t="s">
        <v>21</v>
      </c>
      <c r="H123" s="60">
        <v>0</v>
      </c>
      <c r="I123" s="58"/>
      <c r="J123" s="60"/>
      <c r="K123" s="139">
        <v>6.19</v>
      </c>
      <c r="L123" s="60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  <c r="CG123" s="64"/>
      <c r="CH123" s="64"/>
      <c r="CI123" s="64"/>
      <c r="CJ123" s="64"/>
      <c r="CK123" s="64"/>
      <c r="CL123" s="64"/>
      <c r="CM123" s="64"/>
      <c r="CN123" s="64"/>
      <c r="CO123" s="64"/>
      <c r="CP123" s="64"/>
      <c r="CQ123" s="64"/>
      <c r="CR123" s="64"/>
      <c r="CS123" s="64"/>
      <c r="CT123" s="64"/>
      <c r="CU123" s="64"/>
      <c r="CV123" s="64"/>
      <c r="CW123" s="64"/>
      <c r="CX123" s="64"/>
      <c r="CY123" s="64"/>
      <c r="CZ123" s="64"/>
      <c r="DA123" s="64"/>
      <c r="DB123" s="64"/>
      <c r="DC123" s="64"/>
      <c r="DD123" s="64"/>
      <c r="DE123" s="64"/>
      <c r="DF123" s="64"/>
      <c r="DG123" s="64"/>
      <c r="DH123" s="64"/>
      <c r="DI123" s="64"/>
      <c r="DJ123" s="64"/>
      <c r="DK123" s="64"/>
    </row>
    <row r="124" spans="1:115" s="68" customFormat="1" ht="12" customHeight="1" x14ac:dyDescent="0.25">
      <c r="A124" s="81"/>
      <c r="B124" s="60" t="s">
        <v>282</v>
      </c>
      <c r="C124" s="60" t="s">
        <v>281</v>
      </c>
      <c r="D124" s="60">
        <v>565886</v>
      </c>
      <c r="E124" s="120">
        <v>6.75</v>
      </c>
      <c r="F124" s="148" t="s">
        <v>47</v>
      </c>
      <c r="G124" s="60" t="s">
        <v>21</v>
      </c>
      <c r="H124" s="60">
        <v>0</v>
      </c>
      <c r="I124" s="58"/>
      <c r="J124" s="60"/>
      <c r="K124" s="139">
        <v>6.19</v>
      </c>
      <c r="L124" s="60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  <c r="CG124" s="64"/>
      <c r="CH124" s="64"/>
      <c r="CI124" s="64"/>
      <c r="CJ124" s="64"/>
      <c r="CK124" s="64"/>
      <c r="CL124" s="64"/>
      <c r="CM124" s="64"/>
      <c r="CN124" s="64"/>
      <c r="CO124" s="64"/>
      <c r="CP124" s="64"/>
      <c r="CQ124" s="64"/>
      <c r="CR124" s="64"/>
      <c r="CS124" s="64"/>
      <c r="CT124" s="64"/>
      <c r="CU124" s="64"/>
      <c r="CV124" s="64"/>
      <c r="CW124" s="64"/>
      <c r="CX124" s="64"/>
      <c r="CY124" s="64"/>
      <c r="CZ124" s="64"/>
      <c r="DA124" s="64"/>
      <c r="DB124" s="64"/>
      <c r="DC124" s="64"/>
      <c r="DD124" s="64"/>
      <c r="DE124" s="64"/>
      <c r="DF124" s="64"/>
      <c r="DG124" s="64"/>
      <c r="DH124" s="64"/>
      <c r="DI124" s="64"/>
      <c r="DJ124" s="64"/>
      <c r="DK124" s="64"/>
    </row>
    <row r="125" spans="1:115" s="68" customFormat="1" ht="12" customHeight="1" x14ac:dyDescent="0.25">
      <c r="A125" s="81"/>
      <c r="B125" s="60" t="s">
        <v>284</v>
      </c>
      <c r="C125" s="60" t="s">
        <v>283</v>
      </c>
      <c r="D125" s="60">
        <v>565887</v>
      </c>
      <c r="E125" s="120">
        <v>6.75</v>
      </c>
      <c r="F125" s="148" t="s">
        <v>47</v>
      </c>
      <c r="G125" s="60" t="s">
        <v>21</v>
      </c>
      <c r="H125" s="60">
        <v>0</v>
      </c>
      <c r="I125" s="58"/>
      <c r="J125" s="60"/>
      <c r="K125" s="139">
        <v>6.19</v>
      </c>
      <c r="L125" s="60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  <c r="CG125" s="64"/>
      <c r="CH125" s="64"/>
      <c r="CI125" s="64"/>
      <c r="CJ125" s="64"/>
      <c r="CK125" s="64"/>
      <c r="CL125" s="64"/>
      <c r="CM125" s="64"/>
      <c r="CN125" s="64"/>
      <c r="CO125" s="64"/>
      <c r="CP125" s="64"/>
      <c r="CQ125" s="64"/>
      <c r="CR125" s="64"/>
      <c r="CS125" s="64"/>
      <c r="CT125" s="64"/>
      <c r="CU125" s="64"/>
      <c r="CV125" s="64"/>
      <c r="CW125" s="64"/>
      <c r="CX125" s="64"/>
      <c r="CY125" s="64"/>
      <c r="CZ125" s="64"/>
      <c r="DA125" s="64"/>
      <c r="DB125" s="64"/>
      <c r="DC125" s="64"/>
      <c r="DD125" s="64"/>
      <c r="DE125" s="64"/>
      <c r="DF125" s="64"/>
      <c r="DG125" s="64"/>
      <c r="DH125" s="64"/>
      <c r="DI125" s="64"/>
      <c r="DJ125" s="64"/>
      <c r="DK125" s="64"/>
    </row>
    <row r="126" spans="1:115" s="68" customFormat="1" ht="12" customHeight="1" x14ac:dyDescent="0.25">
      <c r="A126" s="81"/>
      <c r="B126" s="60"/>
      <c r="C126" s="60"/>
      <c r="D126" s="60"/>
      <c r="E126" s="63"/>
      <c r="F126" s="66"/>
      <c r="G126" s="60"/>
      <c r="H126" s="60"/>
      <c r="I126" s="58"/>
      <c r="J126" s="60"/>
      <c r="K126" s="136"/>
      <c r="L126" s="60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  <c r="CG126" s="64"/>
      <c r="CH126" s="64"/>
      <c r="CI126" s="64"/>
      <c r="CJ126" s="64"/>
      <c r="CK126" s="64"/>
      <c r="CL126" s="64"/>
      <c r="CM126" s="64"/>
      <c r="CN126" s="64"/>
      <c r="CO126" s="64"/>
      <c r="CP126" s="64"/>
      <c r="CQ126" s="64"/>
      <c r="CR126" s="64"/>
      <c r="CS126" s="64"/>
      <c r="CT126" s="64"/>
      <c r="CU126" s="64"/>
      <c r="CV126" s="64"/>
      <c r="CW126" s="64"/>
      <c r="CX126" s="64"/>
      <c r="CY126" s="64"/>
      <c r="CZ126" s="64"/>
      <c r="DA126" s="64"/>
      <c r="DB126" s="64"/>
      <c r="DC126" s="64"/>
      <c r="DD126" s="64"/>
      <c r="DE126" s="64"/>
      <c r="DF126" s="64"/>
      <c r="DG126" s="64"/>
      <c r="DH126" s="64"/>
      <c r="DI126" s="64"/>
      <c r="DJ126" s="64"/>
      <c r="DK126" s="64"/>
    </row>
    <row r="127" spans="1:115" s="68" customFormat="1" ht="12" customHeight="1" x14ac:dyDescent="0.25">
      <c r="A127" s="81"/>
      <c r="B127" s="74" t="s">
        <v>43</v>
      </c>
      <c r="C127" s="76"/>
      <c r="D127" s="74"/>
      <c r="E127" s="78"/>
      <c r="F127" s="77"/>
      <c r="G127" s="74"/>
      <c r="H127" s="74"/>
      <c r="I127" s="111"/>
      <c r="J127" s="74"/>
      <c r="K127" s="142"/>
      <c r="L127" s="60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  <c r="CG127" s="64"/>
      <c r="CH127" s="64"/>
      <c r="CI127" s="64"/>
      <c r="CJ127" s="64"/>
      <c r="CK127" s="64"/>
      <c r="CL127" s="64"/>
      <c r="CM127" s="64"/>
      <c r="CN127" s="64"/>
      <c r="CO127" s="64"/>
      <c r="CP127" s="64"/>
      <c r="CQ127" s="64"/>
      <c r="CR127" s="64"/>
      <c r="CS127" s="64"/>
      <c r="CT127" s="64"/>
      <c r="CU127" s="64"/>
      <c r="CV127" s="64"/>
      <c r="CW127" s="64"/>
      <c r="CX127" s="64"/>
      <c r="CY127" s="64"/>
      <c r="CZ127" s="64"/>
      <c r="DA127" s="64"/>
      <c r="DB127" s="64"/>
      <c r="DC127" s="64"/>
      <c r="DD127" s="64"/>
      <c r="DE127" s="64"/>
      <c r="DF127" s="64"/>
      <c r="DG127" s="64"/>
      <c r="DH127" s="64"/>
      <c r="DI127" s="64"/>
      <c r="DJ127" s="64"/>
      <c r="DK127" s="64"/>
    </row>
    <row r="128" spans="1:115" s="68" customFormat="1" ht="12" customHeight="1" x14ac:dyDescent="0.25">
      <c r="A128" s="83"/>
      <c r="B128" s="60" t="s">
        <v>286</v>
      </c>
      <c r="C128" s="60" t="s">
        <v>285</v>
      </c>
      <c r="D128" s="60">
        <v>593233</v>
      </c>
      <c r="E128" s="120">
        <v>30.25</v>
      </c>
      <c r="F128" s="148" t="s">
        <v>47</v>
      </c>
      <c r="G128" s="84" t="s">
        <v>27</v>
      </c>
      <c r="H128" s="60">
        <v>0</v>
      </c>
      <c r="I128" s="123"/>
      <c r="J128" s="60"/>
      <c r="K128" s="139">
        <v>27.75</v>
      </c>
      <c r="L128" s="60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64"/>
      <c r="DH128" s="64"/>
      <c r="DI128" s="64"/>
      <c r="DJ128" s="64"/>
      <c r="DK128" s="64"/>
    </row>
    <row r="129" spans="1:115" s="68" customFormat="1" ht="12" customHeight="1" x14ac:dyDescent="0.25">
      <c r="A129" s="83"/>
      <c r="B129" s="60" t="s">
        <v>288</v>
      </c>
      <c r="C129" s="60" t="s">
        <v>287</v>
      </c>
      <c r="D129" s="60">
        <v>593232</v>
      </c>
      <c r="E129" s="120">
        <v>30.25</v>
      </c>
      <c r="F129" s="148" t="s">
        <v>47</v>
      </c>
      <c r="G129" s="84" t="s">
        <v>27</v>
      </c>
      <c r="H129" s="60">
        <v>0</v>
      </c>
      <c r="I129" s="123"/>
      <c r="J129" s="60"/>
      <c r="K129" s="139">
        <v>27.75</v>
      </c>
      <c r="L129" s="60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64"/>
      <c r="DH129" s="64"/>
      <c r="DI129" s="64"/>
      <c r="DJ129" s="64"/>
      <c r="DK129" s="64"/>
    </row>
    <row r="130" spans="1:115" s="68" customFormat="1" ht="12" customHeight="1" x14ac:dyDescent="0.25">
      <c r="A130" s="81"/>
      <c r="B130" s="60" t="s">
        <v>290</v>
      </c>
      <c r="C130" s="60" t="s">
        <v>289</v>
      </c>
      <c r="D130" s="60">
        <v>560177</v>
      </c>
      <c r="E130" s="120">
        <v>21.25</v>
      </c>
      <c r="F130" s="148" t="s">
        <v>47</v>
      </c>
      <c r="G130" s="84" t="s">
        <v>27</v>
      </c>
      <c r="H130" s="60">
        <v>0</v>
      </c>
      <c r="I130" s="58"/>
      <c r="J130" s="60"/>
      <c r="K130" s="139">
        <v>19.5</v>
      </c>
      <c r="L130" s="60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64"/>
      <c r="DH130" s="64"/>
      <c r="DI130" s="64"/>
      <c r="DJ130" s="64"/>
      <c r="DK130" s="64"/>
    </row>
    <row r="131" spans="1:115" s="68" customFormat="1" ht="12" customHeight="1" x14ac:dyDescent="0.25">
      <c r="A131" s="79"/>
      <c r="B131" s="60" t="s">
        <v>292</v>
      </c>
      <c r="C131" s="60" t="s">
        <v>291</v>
      </c>
      <c r="D131" s="60">
        <v>560178</v>
      </c>
      <c r="E131" s="120">
        <v>21.25</v>
      </c>
      <c r="F131" s="148" t="s">
        <v>47</v>
      </c>
      <c r="G131" s="84" t="s">
        <v>27</v>
      </c>
      <c r="H131" s="60">
        <v>0</v>
      </c>
      <c r="I131" s="58"/>
      <c r="J131" s="60"/>
      <c r="K131" s="139">
        <v>19.5</v>
      </c>
      <c r="L131" s="60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  <c r="CG131" s="64"/>
      <c r="CH131" s="64"/>
      <c r="CI131" s="64"/>
      <c r="CJ131" s="64"/>
      <c r="CK131" s="64"/>
      <c r="CL131" s="64"/>
      <c r="CM131" s="64"/>
      <c r="CN131" s="64"/>
      <c r="CO131" s="64"/>
      <c r="CP131" s="64"/>
      <c r="CQ131" s="64"/>
      <c r="CR131" s="64"/>
      <c r="CS131" s="64"/>
      <c r="CT131" s="64"/>
      <c r="CU131" s="64"/>
      <c r="CV131" s="64"/>
      <c r="CW131" s="64"/>
      <c r="CX131" s="64"/>
      <c r="CY131" s="64"/>
      <c r="CZ131" s="64"/>
      <c r="DA131" s="64"/>
      <c r="DB131" s="64"/>
      <c r="DC131" s="64"/>
      <c r="DD131" s="64"/>
      <c r="DE131" s="64"/>
      <c r="DF131" s="64"/>
      <c r="DG131" s="64"/>
      <c r="DH131" s="64"/>
      <c r="DI131" s="64"/>
      <c r="DJ131" s="64"/>
      <c r="DK131" s="64"/>
    </row>
    <row r="132" spans="1:115" s="68" customFormat="1" ht="12" customHeight="1" x14ac:dyDescent="0.25">
      <c r="A132" s="79"/>
      <c r="B132" s="60" t="s">
        <v>294</v>
      </c>
      <c r="C132" s="60" t="s">
        <v>293</v>
      </c>
      <c r="D132" s="60">
        <v>560167</v>
      </c>
      <c r="E132" s="120">
        <v>30.25</v>
      </c>
      <c r="F132" s="148" t="s">
        <v>47</v>
      </c>
      <c r="G132" s="84" t="s">
        <v>27</v>
      </c>
      <c r="H132" s="60">
        <v>0</v>
      </c>
      <c r="I132" s="58"/>
      <c r="J132" s="60"/>
      <c r="K132" s="139">
        <v>27.75</v>
      </c>
      <c r="L132" s="60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</row>
    <row r="133" spans="1:115" s="68" customFormat="1" ht="12" customHeight="1" x14ac:dyDescent="0.25">
      <c r="A133" s="81"/>
      <c r="B133" s="60" t="s">
        <v>296</v>
      </c>
      <c r="C133" s="60" t="s">
        <v>295</v>
      </c>
      <c r="D133" s="60">
        <v>560175</v>
      </c>
      <c r="E133" s="120">
        <v>21.25</v>
      </c>
      <c r="F133" s="148" t="s">
        <v>47</v>
      </c>
      <c r="G133" s="84" t="s">
        <v>27</v>
      </c>
      <c r="H133" s="60">
        <v>0</v>
      </c>
      <c r="I133" s="58"/>
      <c r="J133" s="60"/>
      <c r="K133" s="139">
        <v>19.5</v>
      </c>
      <c r="L133" s="60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  <c r="CG133" s="64"/>
      <c r="CH133" s="64"/>
      <c r="CI133" s="64"/>
      <c r="CJ133" s="64"/>
      <c r="CK133" s="64"/>
      <c r="CL133" s="64"/>
      <c r="CM133" s="64"/>
      <c r="CN133" s="64"/>
      <c r="CO133" s="64"/>
      <c r="CP133" s="64"/>
      <c r="CQ133" s="64"/>
      <c r="CR133" s="64"/>
      <c r="CS133" s="64"/>
      <c r="CT133" s="64"/>
      <c r="CU133" s="64"/>
      <c r="CV133" s="64"/>
      <c r="CW133" s="64"/>
      <c r="CX133" s="64"/>
      <c r="CY133" s="64"/>
      <c r="CZ133" s="64"/>
      <c r="DA133" s="64"/>
      <c r="DB133" s="64"/>
      <c r="DC133" s="64"/>
      <c r="DD133" s="64"/>
      <c r="DE133" s="64"/>
      <c r="DF133" s="64"/>
      <c r="DG133" s="64"/>
      <c r="DH133" s="64"/>
      <c r="DI133" s="64"/>
      <c r="DJ133" s="64"/>
      <c r="DK133" s="64"/>
    </row>
    <row r="134" spans="1:115" s="68" customFormat="1" ht="12" customHeight="1" x14ac:dyDescent="0.25">
      <c r="A134" s="81"/>
      <c r="B134" s="60"/>
      <c r="C134" s="60"/>
      <c r="D134" s="60"/>
      <c r="E134" s="63"/>
      <c r="F134" s="66"/>
      <c r="I134" s="70"/>
      <c r="K134" s="130"/>
      <c r="L134" s="60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  <c r="CG134" s="64"/>
      <c r="CH134" s="64"/>
      <c r="CI134" s="64"/>
      <c r="CJ134" s="64"/>
      <c r="CK134" s="64"/>
      <c r="CL134" s="64"/>
      <c r="CM134" s="64"/>
      <c r="CN134" s="64"/>
      <c r="CO134" s="64"/>
      <c r="CP134" s="64"/>
      <c r="CQ134" s="64"/>
      <c r="CR134" s="64"/>
      <c r="CS134" s="64"/>
      <c r="CT134" s="64"/>
      <c r="CU134" s="64"/>
      <c r="CV134" s="64"/>
      <c r="CW134" s="64"/>
      <c r="CX134" s="64"/>
      <c r="CY134" s="64"/>
      <c r="CZ134" s="64"/>
      <c r="DA134" s="64"/>
      <c r="DB134" s="64"/>
      <c r="DC134" s="64"/>
      <c r="DD134" s="64"/>
      <c r="DE134" s="64"/>
      <c r="DF134" s="64"/>
      <c r="DG134" s="64"/>
      <c r="DH134" s="64"/>
      <c r="DI134" s="64"/>
      <c r="DJ134" s="64"/>
      <c r="DK134" s="64"/>
    </row>
    <row r="135" spans="1:115" s="68" customFormat="1" ht="12" customHeight="1" x14ac:dyDescent="0.25">
      <c r="A135" s="81"/>
      <c r="B135" s="74" t="s">
        <v>44</v>
      </c>
      <c r="C135" s="76"/>
      <c r="D135" s="74"/>
      <c r="E135" s="78"/>
      <c r="F135" s="77"/>
      <c r="G135" s="74"/>
      <c r="H135" s="74"/>
      <c r="I135" s="111"/>
      <c r="J135" s="74"/>
      <c r="K135" s="142"/>
      <c r="L135" s="60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  <c r="CG135" s="64"/>
      <c r="CH135" s="64"/>
      <c r="CI135" s="64"/>
      <c r="CJ135" s="64"/>
      <c r="CK135" s="64"/>
      <c r="CL135" s="64"/>
      <c r="CM135" s="64"/>
      <c r="CN135" s="64"/>
      <c r="CO135" s="64"/>
      <c r="CP135" s="64"/>
      <c r="CQ135" s="64"/>
      <c r="CR135" s="64"/>
      <c r="CS135" s="64"/>
      <c r="CT135" s="64"/>
      <c r="CU135" s="64"/>
      <c r="CV135" s="64"/>
      <c r="CW135" s="64"/>
      <c r="CX135" s="64"/>
      <c r="CY135" s="64"/>
      <c r="CZ135" s="64"/>
      <c r="DA135" s="64"/>
      <c r="DB135" s="64"/>
      <c r="DC135" s="64"/>
      <c r="DD135" s="64"/>
      <c r="DE135" s="64"/>
      <c r="DF135" s="64"/>
      <c r="DG135" s="64"/>
      <c r="DH135" s="64"/>
      <c r="DI135" s="64"/>
      <c r="DJ135" s="64"/>
      <c r="DK135" s="64"/>
    </row>
    <row r="136" spans="1:115" ht="12" customHeight="1" x14ac:dyDescent="0.25">
      <c r="B136" s="64" t="s">
        <v>45</v>
      </c>
      <c r="E136" s="63"/>
    </row>
    <row r="137" spans="1:115" ht="12" customHeight="1" x14ac:dyDescent="0.25">
      <c r="B137" s="60" t="s">
        <v>46</v>
      </c>
      <c r="E137" s="63"/>
    </row>
    <row r="138" spans="1:115" ht="12" customHeight="1" x14ac:dyDescent="0.25">
      <c r="A138" s="83"/>
      <c r="B138" s="60" t="s">
        <v>298</v>
      </c>
      <c r="C138" s="60" t="s">
        <v>297</v>
      </c>
      <c r="D138" s="60">
        <v>593237</v>
      </c>
      <c r="E138" s="120">
        <v>54.25</v>
      </c>
      <c r="F138" s="148" t="s">
        <v>47</v>
      </c>
      <c r="G138" s="84" t="s">
        <v>27</v>
      </c>
      <c r="H138" s="60">
        <v>0</v>
      </c>
      <c r="K138" s="139">
        <v>49.77</v>
      </c>
    </row>
    <row r="139" spans="1:115" ht="12" customHeight="1" x14ac:dyDescent="0.25">
      <c r="A139" s="83"/>
      <c r="B139" s="60" t="s">
        <v>300</v>
      </c>
      <c r="C139" s="60" t="s">
        <v>299</v>
      </c>
      <c r="D139" s="60">
        <v>593238</v>
      </c>
      <c r="E139" s="120">
        <v>54.25</v>
      </c>
      <c r="F139" s="148" t="s">
        <v>47</v>
      </c>
      <c r="G139" s="84" t="s">
        <v>27</v>
      </c>
      <c r="H139" s="60">
        <v>0</v>
      </c>
      <c r="K139" s="139">
        <v>49.77</v>
      </c>
    </row>
    <row r="140" spans="1:115" ht="12" customHeight="1" x14ac:dyDescent="0.25">
      <c r="B140" s="60" t="s">
        <v>302</v>
      </c>
      <c r="C140" s="60" t="s">
        <v>301</v>
      </c>
      <c r="D140" s="60">
        <v>560423</v>
      </c>
      <c r="E140" s="120">
        <v>54.25</v>
      </c>
      <c r="F140" s="148" t="s">
        <v>47</v>
      </c>
      <c r="G140" s="84" t="s">
        <v>27</v>
      </c>
      <c r="H140" s="60">
        <v>0</v>
      </c>
      <c r="K140" s="139">
        <v>49.77</v>
      </c>
    </row>
    <row r="141" spans="1:115" ht="12" customHeight="1" x14ac:dyDescent="0.25">
      <c r="A141" s="83"/>
      <c r="B141" s="60" t="s">
        <v>304</v>
      </c>
      <c r="C141" s="60" t="s">
        <v>303</v>
      </c>
      <c r="D141" s="60">
        <v>560425</v>
      </c>
      <c r="E141" s="120">
        <v>54.25</v>
      </c>
      <c r="F141" s="148" t="s">
        <v>47</v>
      </c>
      <c r="G141" s="84" t="s">
        <v>27</v>
      </c>
      <c r="H141" s="60">
        <v>0</v>
      </c>
      <c r="K141" s="139">
        <v>49.77</v>
      </c>
    </row>
    <row r="142" spans="1:115" ht="12" customHeight="1" x14ac:dyDescent="0.25">
      <c r="B142" s="60" t="s">
        <v>306</v>
      </c>
      <c r="C142" s="60" t="s">
        <v>305</v>
      </c>
      <c r="D142" s="60">
        <v>560378</v>
      </c>
      <c r="E142" s="120">
        <v>54.25</v>
      </c>
      <c r="F142" s="148" t="s">
        <v>47</v>
      </c>
      <c r="G142" s="84" t="s">
        <v>27</v>
      </c>
      <c r="H142" s="60">
        <v>0</v>
      </c>
      <c r="K142" s="139">
        <v>49.77</v>
      </c>
    </row>
    <row r="143" spans="1:115" ht="12" customHeight="1" x14ac:dyDescent="0.25">
      <c r="E143" s="120"/>
      <c r="F143" s="85"/>
      <c r="G143" s="84"/>
      <c r="K143" s="135"/>
    </row>
    <row r="144" spans="1:115" ht="12" customHeight="1" x14ac:dyDescent="0.25">
      <c r="B144" s="60" t="s">
        <v>48</v>
      </c>
      <c r="E144" s="63"/>
      <c r="K144" s="136"/>
    </row>
    <row r="145" spans="1:110" ht="12" customHeight="1" x14ac:dyDescent="0.25">
      <c r="A145" s="83"/>
      <c r="B145" s="60" t="s">
        <v>308</v>
      </c>
      <c r="C145" s="60" t="s">
        <v>307</v>
      </c>
      <c r="D145" s="60">
        <v>593281</v>
      </c>
      <c r="E145" s="120">
        <v>95.25</v>
      </c>
      <c r="F145" s="148" t="s">
        <v>47</v>
      </c>
      <c r="G145" s="84" t="s">
        <v>27</v>
      </c>
      <c r="H145" s="60">
        <v>0</v>
      </c>
      <c r="I145" s="123"/>
      <c r="K145" s="139">
        <v>87.39</v>
      </c>
    </row>
    <row r="146" spans="1:110" ht="12" customHeight="1" x14ac:dyDescent="0.25">
      <c r="A146" s="83"/>
      <c r="B146" s="60" t="s">
        <v>310</v>
      </c>
      <c r="C146" s="60" t="s">
        <v>309</v>
      </c>
      <c r="D146" s="60">
        <v>593282</v>
      </c>
      <c r="E146" s="120">
        <v>95.25</v>
      </c>
      <c r="F146" s="148" t="s">
        <v>47</v>
      </c>
      <c r="G146" s="84" t="s">
        <v>27</v>
      </c>
      <c r="H146" s="60">
        <v>0</v>
      </c>
      <c r="I146" s="123"/>
      <c r="K146" s="139">
        <v>87.39</v>
      </c>
    </row>
    <row r="147" spans="1:110" ht="12" customHeight="1" x14ac:dyDescent="0.25">
      <c r="A147" s="83"/>
      <c r="B147" s="60" t="s">
        <v>312</v>
      </c>
      <c r="C147" s="60" t="s">
        <v>311</v>
      </c>
      <c r="D147" s="60">
        <v>593283</v>
      </c>
      <c r="E147" s="120">
        <v>95.25</v>
      </c>
      <c r="F147" s="148" t="s">
        <v>47</v>
      </c>
      <c r="G147" s="84" t="s">
        <v>27</v>
      </c>
      <c r="H147" s="60">
        <v>0</v>
      </c>
      <c r="I147" s="123"/>
      <c r="K147" s="139">
        <v>87.39</v>
      </c>
    </row>
    <row r="149" spans="1:110" ht="12" customHeight="1" x14ac:dyDescent="0.25">
      <c r="A149" s="83"/>
      <c r="B149" s="60" t="s">
        <v>314</v>
      </c>
      <c r="C149" s="60" t="s">
        <v>313</v>
      </c>
      <c r="D149" s="60">
        <v>593239</v>
      </c>
      <c r="E149" s="120">
        <v>95.25</v>
      </c>
      <c r="F149" s="148" t="s">
        <v>47</v>
      </c>
      <c r="G149" s="84" t="s">
        <v>27</v>
      </c>
      <c r="H149" s="60">
        <v>0</v>
      </c>
      <c r="I149" s="123"/>
      <c r="K149" s="139">
        <v>87.39</v>
      </c>
    </row>
    <row r="150" spans="1:110" ht="12" customHeight="1" x14ac:dyDescent="0.25">
      <c r="A150" s="83"/>
      <c r="B150" s="60" t="s">
        <v>316</v>
      </c>
      <c r="C150" s="60" t="s">
        <v>315</v>
      </c>
      <c r="D150" s="60">
        <v>593280</v>
      </c>
      <c r="E150" s="120">
        <v>95.25</v>
      </c>
      <c r="F150" s="148" t="s">
        <v>47</v>
      </c>
      <c r="G150" s="84" t="s">
        <v>27</v>
      </c>
      <c r="H150" s="60">
        <v>0</v>
      </c>
      <c r="I150" s="123"/>
      <c r="K150" s="139">
        <v>87.39</v>
      </c>
    </row>
    <row r="151" spans="1:110" ht="12" customHeight="1" x14ac:dyDescent="0.25">
      <c r="B151" s="60" t="s">
        <v>318</v>
      </c>
      <c r="C151" s="60" t="s">
        <v>317</v>
      </c>
      <c r="D151" s="60">
        <v>560433</v>
      </c>
      <c r="E151" s="120">
        <v>95.25</v>
      </c>
      <c r="F151" s="85" t="s">
        <v>47</v>
      </c>
      <c r="G151" s="84" t="s">
        <v>27</v>
      </c>
      <c r="H151" s="60">
        <v>0</v>
      </c>
      <c r="K151" s="139">
        <v>87.39</v>
      </c>
    </row>
    <row r="152" spans="1:110" ht="12" customHeight="1" x14ac:dyDescent="0.25">
      <c r="A152" s="81"/>
      <c r="B152" s="60" t="s">
        <v>320</v>
      </c>
      <c r="C152" s="60" t="s">
        <v>319</v>
      </c>
      <c r="D152" s="60">
        <v>560435</v>
      </c>
      <c r="E152" s="120">
        <v>95.25</v>
      </c>
      <c r="F152" s="85" t="s">
        <v>47</v>
      </c>
      <c r="G152" s="84" t="s">
        <v>27</v>
      </c>
      <c r="H152" s="60">
        <v>0</v>
      </c>
      <c r="K152" s="139">
        <v>87.39</v>
      </c>
    </row>
    <row r="153" spans="1:110" ht="12" customHeight="1" x14ac:dyDescent="0.25">
      <c r="E153" s="63"/>
      <c r="K153" s="136"/>
    </row>
    <row r="154" spans="1:110" ht="12" customHeight="1" x14ac:dyDescent="0.25">
      <c r="B154" s="60" t="s">
        <v>49</v>
      </c>
      <c r="E154" s="63"/>
      <c r="K154" s="136"/>
    </row>
    <row r="155" spans="1:110" ht="12" customHeight="1" x14ac:dyDescent="0.25">
      <c r="A155" s="83"/>
      <c r="B155" s="60" t="s">
        <v>322</v>
      </c>
      <c r="C155" s="60" t="s">
        <v>321</v>
      </c>
      <c r="D155" s="60">
        <v>593284</v>
      </c>
      <c r="E155" s="120">
        <v>119.25</v>
      </c>
      <c r="F155" s="148" t="s">
        <v>47</v>
      </c>
      <c r="G155" s="84" t="s">
        <v>27</v>
      </c>
      <c r="H155" s="60">
        <v>0</v>
      </c>
      <c r="I155" s="123"/>
      <c r="K155" s="139">
        <v>109.4</v>
      </c>
    </row>
    <row r="156" spans="1:110" ht="12" customHeight="1" x14ac:dyDescent="0.25">
      <c r="A156" s="83"/>
      <c r="B156" s="60" t="s">
        <v>324</v>
      </c>
      <c r="C156" s="60" t="s">
        <v>323</v>
      </c>
      <c r="D156" s="60">
        <v>593285</v>
      </c>
      <c r="E156" s="120">
        <v>119.25</v>
      </c>
      <c r="F156" s="148" t="s">
        <v>47</v>
      </c>
      <c r="G156" s="84" t="s">
        <v>27</v>
      </c>
      <c r="H156" s="60">
        <v>0</v>
      </c>
      <c r="I156" s="123"/>
      <c r="K156" s="139">
        <v>109.4</v>
      </c>
    </row>
    <row r="157" spans="1:110" ht="12" customHeight="1" x14ac:dyDescent="0.25">
      <c r="A157" s="83"/>
      <c r="B157" s="60" t="s">
        <v>326</v>
      </c>
      <c r="C157" s="60" t="s">
        <v>325</v>
      </c>
      <c r="D157" s="60">
        <v>593286</v>
      </c>
      <c r="E157" s="120">
        <v>119.25</v>
      </c>
      <c r="F157" s="148" t="s">
        <v>47</v>
      </c>
      <c r="G157" s="84" t="s">
        <v>27</v>
      </c>
      <c r="H157" s="60">
        <v>0</v>
      </c>
      <c r="I157" s="123"/>
      <c r="K157" s="139">
        <v>109.4</v>
      </c>
    </row>
    <row r="158" spans="1:110" x14ac:dyDescent="0.25">
      <c r="E158" s="63"/>
    </row>
    <row r="159" spans="1:110" s="68" customFormat="1" ht="40.25" customHeight="1" x14ac:dyDescent="0.35">
      <c r="A159" s="102" t="s">
        <v>50</v>
      </c>
      <c r="B159" s="71" t="s">
        <v>8</v>
      </c>
      <c r="C159" s="86" t="s">
        <v>9</v>
      </c>
      <c r="D159" s="67" t="s">
        <v>5</v>
      </c>
      <c r="E159" s="67" t="s">
        <v>10</v>
      </c>
      <c r="F159" s="72" t="s">
        <v>11</v>
      </c>
      <c r="G159" s="67" t="s">
        <v>12</v>
      </c>
      <c r="H159" s="67" t="s">
        <v>13</v>
      </c>
      <c r="I159" s="67" t="s">
        <v>14</v>
      </c>
      <c r="J159" s="67"/>
      <c r="K159" s="133" t="s">
        <v>15</v>
      </c>
      <c r="L159" s="60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  <c r="CG159" s="64"/>
      <c r="CH159" s="64"/>
      <c r="CI159" s="64"/>
      <c r="CJ159" s="64"/>
      <c r="CK159" s="64"/>
      <c r="CL159" s="64"/>
      <c r="CM159" s="64"/>
      <c r="CN159" s="64"/>
      <c r="CO159" s="64"/>
      <c r="CP159" s="64"/>
      <c r="CQ159" s="64"/>
      <c r="CR159" s="64"/>
      <c r="CS159" s="64"/>
      <c r="CT159" s="64"/>
      <c r="CU159" s="64"/>
      <c r="CV159" s="64"/>
      <c r="CW159" s="64"/>
      <c r="CX159" s="64"/>
      <c r="CY159" s="64"/>
      <c r="CZ159" s="64"/>
      <c r="DA159" s="64"/>
      <c r="DB159" s="64"/>
      <c r="DC159" s="64"/>
      <c r="DD159" s="64"/>
      <c r="DE159" s="64"/>
      <c r="DF159" s="64"/>
    </row>
    <row r="160" spans="1:110" ht="12" customHeight="1" x14ac:dyDescent="0.25">
      <c r="B160" s="64" t="s">
        <v>51</v>
      </c>
      <c r="E160" s="63"/>
      <c r="G160" s="84"/>
    </row>
    <row r="161" spans="1:11" ht="12" customHeight="1" x14ac:dyDescent="0.25">
      <c r="E161" s="63"/>
      <c r="G161" s="84"/>
    </row>
    <row r="162" spans="1:11" ht="12" customHeight="1" x14ac:dyDescent="0.25">
      <c r="A162" s="75" t="s">
        <v>19</v>
      </c>
      <c r="B162" s="74" t="s">
        <v>22</v>
      </c>
      <c r="C162" s="88"/>
      <c r="D162" s="87"/>
      <c r="E162" s="92"/>
      <c r="F162" s="89"/>
      <c r="G162" s="90"/>
      <c r="H162" s="91"/>
      <c r="I162" s="113"/>
      <c r="J162" s="91"/>
      <c r="K162" s="143"/>
    </row>
    <row r="163" spans="1:11" s="146" customFormat="1" ht="12" customHeight="1" x14ac:dyDescent="0.25">
      <c r="A163" s="150"/>
      <c r="B163" s="146" t="s">
        <v>240</v>
      </c>
      <c r="C163" s="146" t="s">
        <v>239</v>
      </c>
      <c r="D163" s="146">
        <v>560266</v>
      </c>
      <c r="E163" s="120">
        <v>36</v>
      </c>
      <c r="F163" s="148" t="s">
        <v>47</v>
      </c>
      <c r="G163" s="146" t="s">
        <v>21</v>
      </c>
      <c r="H163" s="146">
        <v>0</v>
      </c>
      <c r="I163" s="151"/>
      <c r="K163" s="139">
        <v>33.03</v>
      </c>
    </row>
    <row r="164" spans="1:11" ht="12" customHeight="1" x14ac:dyDescent="0.25">
      <c r="A164" s="79"/>
      <c r="B164" s="60" t="s">
        <v>242</v>
      </c>
      <c r="C164" s="60" t="s">
        <v>241</v>
      </c>
      <c r="D164" s="60">
        <v>560267</v>
      </c>
      <c r="E164" s="80" t="s">
        <v>39</v>
      </c>
      <c r="F164" s="85" t="s">
        <v>47</v>
      </c>
      <c r="G164" s="60" t="s">
        <v>21</v>
      </c>
      <c r="H164" s="60">
        <v>0</v>
      </c>
      <c r="K164" s="136"/>
    </row>
    <row r="165" spans="1:11" ht="12" customHeight="1" x14ac:dyDescent="0.25">
      <c r="A165" s="79"/>
      <c r="B165" s="83"/>
      <c r="E165" s="63"/>
      <c r="G165" s="84"/>
      <c r="K165" s="136"/>
    </row>
    <row r="166" spans="1:11" ht="12" customHeight="1" x14ac:dyDescent="0.25">
      <c r="A166" s="75" t="s">
        <v>23</v>
      </c>
      <c r="B166" s="74" t="s">
        <v>41</v>
      </c>
      <c r="C166" s="88"/>
      <c r="D166" s="87"/>
      <c r="E166" s="92"/>
      <c r="F166" s="93"/>
      <c r="G166" s="90"/>
      <c r="H166" s="91"/>
      <c r="I166" s="113"/>
      <c r="J166" s="91"/>
      <c r="K166" s="144"/>
    </row>
    <row r="167" spans="1:11" ht="12" customHeight="1" x14ac:dyDescent="0.25">
      <c r="A167" s="73"/>
      <c r="B167" s="64" t="s">
        <v>42</v>
      </c>
      <c r="C167" s="95"/>
      <c r="D167" s="94"/>
      <c r="E167" s="61"/>
      <c r="G167" s="64"/>
      <c r="K167" s="136"/>
    </row>
    <row r="168" spans="1:11" ht="12" customHeight="1" x14ac:dyDescent="0.25">
      <c r="B168" s="60" t="s">
        <v>328</v>
      </c>
      <c r="C168" s="60" t="s">
        <v>327</v>
      </c>
      <c r="D168" s="60">
        <v>568661</v>
      </c>
      <c r="E168" s="120">
        <v>29.75</v>
      </c>
      <c r="F168" s="85" t="s">
        <v>47</v>
      </c>
      <c r="G168" s="84" t="s">
        <v>27</v>
      </c>
      <c r="H168" s="60">
        <v>0</v>
      </c>
      <c r="K168" s="139">
        <v>27.29</v>
      </c>
    </row>
    <row r="169" spans="1:11" ht="12" customHeight="1" x14ac:dyDescent="0.25">
      <c r="B169" s="60" t="s">
        <v>330</v>
      </c>
      <c r="C169" s="60" t="s">
        <v>329</v>
      </c>
      <c r="D169" s="60">
        <v>568663</v>
      </c>
      <c r="E169" s="120">
        <v>29.75</v>
      </c>
      <c r="F169" s="85" t="s">
        <v>47</v>
      </c>
      <c r="G169" s="84" t="s">
        <v>27</v>
      </c>
      <c r="H169" s="60">
        <v>0</v>
      </c>
      <c r="K169" s="139">
        <v>27.29</v>
      </c>
    </row>
    <row r="170" spans="1:11" ht="12" customHeight="1" x14ac:dyDescent="0.25">
      <c r="E170" s="63"/>
      <c r="G170" s="84"/>
      <c r="K170" s="136"/>
    </row>
    <row r="171" spans="1:11" ht="12" customHeight="1" x14ac:dyDescent="0.25">
      <c r="B171" s="74" t="s">
        <v>52</v>
      </c>
      <c r="C171" s="76"/>
      <c r="D171" s="74"/>
      <c r="E171" s="74"/>
      <c r="F171" s="93"/>
      <c r="G171" s="74"/>
      <c r="H171" s="74"/>
      <c r="I171" s="111"/>
      <c r="J171" s="74"/>
      <c r="K171" s="137"/>
    </row>
    <row r="172" spans="1:11" ht="12" customHeight="1" x14ac:dyDescent="0.25">
      <c r="B172" s="64" t="s">
        <v>45</v>
      </c>
      <c r="D172" s="64"/>
      <c r="E172" s="64"/>
      <c r="G172" s="64"/>
      <c r="H172" s="64"/>
      <c r="I172" s="109"/>
      <c r="J172" s="64"/>
      <c r="K172" s="134"/>
    </row>
    <row r="173" spans="1:11" ht="12" customHeight="1" x14ac:dyDescent="0.25">
      <c r="B173" s="60" t="s">
        <v>332</v>
      </c>
      <c r="C173" s="60" t="s">
        <v>331</v>
      </c>
      <c r="D173" s="60">
        <v>575867</v>
      </c>
      <c r="E173" s="120">
        <v>31.5</v>
      </c>
      <c r="F173" s="85" t="s">
        <v>47</v>
      </c>
      <c r="G173" s="84" t="s">
        <v>27</v>
      </c>
      <c r="H173" s="60">
        <v>0</v>
      </c>
      <c r="K173" s="139">
        <v>28.9</v>
      </c>
    </row>
    <row r="174" spans="1:11" ht="12" customHeight="1" x14ac:dyDescent="0.25">
      <c r="B174" s="60" t="s">
        <v>334</v>
      </c>
      <c r="C174" s="60" t="s">
        <v>333</v>
      </c>
      <c r="D174" s="60">
        <v>575868</v>
      </c>
      <c r="E174" s="120">
        <v>31.5</v>
      </c>
      <c r="F174" s="85" t="s">
        <v>47</v>
      </c>
      <c r="G174" s="84" t="s">
        <v>27</v>
      </c>
      <c r="H174" s="60">
        <v>0</v>
      </c>
      <c r="K174" s="139">
        <v>28.9</v>
      </c>
    </row>
    <row r="175" spans="1:11" ht="12" customHeight="1" x14ac:dyDescent="0.25">
      <c r="E175" s="63"/>
      <c r="G175" s="84"/>
      <c r="K175" s="134"/>
    </row>
    <row r="176" spans="1:11" ht="12" customHeight="1" x14ac:dyDescent="0.25">
      <c r="B176" s="74" t="s">
        <v>43</v>
      </c>
      <c r="C176" s="76"/>
      <c r="D176" s="74"/>
      <c r="E176" s="78"/>
      <c r="F176" s="93"/>
      <c r="G176" s="74"/>
      <c r="H176" s="74"/>
      <c r="I176" s="111"/>
      <c r="J176" s="74"/>
      <c r="K176" s="137"/>
    </row>
    <row r="177" spans="1:110" ht="12" customHeight="1" x14ac:dyDescent="0.25">
      <c r="B177" s="60" t="s">
        <v>336</v>
      </c>
      <c r="C177" s="60" t="s">
        <v>335</v>
      </c>
      <c r="D177" s="60">
        <v>575847</v>
      </c>
      <c r="E177" s="120">
        <v>13.75</v>
      </c>
      <c r="F177" s="85" t="s">
        <v>47</v>
      </c>
      <c r="G177" s="84" t="s">
        <v>27</v>
      </c>
      <c r="H177" s="60">
        <v>0</v>
      </c>
      <c r="K177" s="139">
        <v>12.61</v>
      </c>
    </row>
    <row r="178" spans="1:110" ht="12" customHeight="1" x14ac:dyDescent="0.25">
      <c r="B178" s="60" t="s">
        <v>338</v>
      </c>
      <c r="C178" s="60" t="s">
        <v>337</v>
      </c>
      <c r="D178" s="60">
        <v>575848</v>
      </c>
      <c r="E178" s="120">
        <v>13.75</v>
      </c>
      <c r="F178" s="85" t="s">
        <v>47</v>
      </c>
      <c r="G178" s="84" t="s">
        <v>27</v>
      </c>
      <c r="H178" s="60">
        <v>0</v>
      </c>
      <c r="K178" s="139">
        <v>12.61</v>
      </c>
    </row>
    <row r="179" spans="1:110" ht="12" customHeight="1" x14ac:dyDescent="0.25">
      <c r="E179" s="60"/>
      <c r="F179" s="62"/>
      <c r="K179" s="130"/>
    </row>
    <row r="180" spans="1:110" ht="0.75" customHeight="1" x14ac:dyDescent="0.25">
      <c r="E180" s="63"/>
    </row>
    <row r="181" spans="1:110" s="68" customFormat="1" ht="40.25" customHeight="1" x14ac:dyDescent="0.35">
      <c r="A181" s="102" t="s">
        <v>53</v>
      </c>
      <c r="B181" s="71" t="s">
        <v>8</v>
      </c>
      <c r="C181" s="86" t="s">
        <v>9</v>
      </c>
      <c r="D181" s="67" t="s">
        <v>5</v>
      </c>
      <c r="E181" s="67" t="s">
        <v>10</v>
      </c>
      <c r="F181" s="72" t="s">
        <v>11</v>
      </c>
      <c r="G181" s="67" t="s">
        <v>12</v>
      </c>
      <c r="H181" s="67" t="s">
        <v>13</v>
      </c>
      <c r="I181" s="67" t="s">
        <v>14</v>
      </c>
      <c r="J181" s="67"/>
      <c r="K181" s="133" t="s">
        <v>15</v>
      </c>
      <c r="L181" s="60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  <c r="CG181" s="64"/>
      <c r="CH181" s="64"/>
      <c r="CI181" s="64"/>
      <c r="CJ181" s="64"/>
      <c r="CK181" s="64"/>
      <c r="CL181" s="64"/>
      <c r="CM181" s="64"/>
      <c r="CN181" s="64"/>
      <c r="CO181" s="64"/>
      <c r="CP181" s="64"/>
      <c r="CQ181" s="64"/>
      <c r="CR181" s="64"/>
      <c r="CS181" s="64"/>
      <c r="CT181" s="64"/>
      <c r="CU181" s="64"/>
      <c r="CV181" s="64"/>
      <c r="CW181" s="64"/>
      <c r="CX181" s="64"/>
      <c r="CY181" s="64"/>
      <c r="CZ181" s="64"/>
      <c r="DA181" s="64"/>
      <c r="DB181" s="64"/>
      <c r="DC181" s="64"/>
      <c r="DD181" s="64"/>
      <c r="DE181" s="64"/>
      <c r="DF181" s="64"/>
    </row>
    <row r="182" spans="1:110" ht="12" customHeight="1" x14ac:dyDescent="0.25">
      <c r="B182" s="64" t="s">
        <v>54</v>
      </c>
      <c r="E182" s="63"/>
      <c r="G182" s="84"/>
    </row>
    <row r="183" spans="1:110" ht="12" customHeight="1" x14ac:dyDescent="0.25">
      <c r="E183" s="63"/>
      <c r="G183" s="84"/>
    </row>
    <row r="184" spans="1:110" ht="12" customHeight="1" x14ac:dyDescent="0.25">
      <c r="A184" s="75" t="s">
        <v>19</v>
      </c>
      <c r="B184" s="74" t="s">
        <v>22</v>
      </c>
      <c r="C184" s="88"/>
      <c r="D184" s="87"/>
      <c r="E184" s="92"/>
      <c r="F184" s="89"/>
      <c r="G184" s="90"/>
      <c r="H184" s="91"/>
      <c r="I184" s="113"/>
      <c r="J184" s="91"/>
      <c r="K184" s="143"/>
    </row>
    <row r="185" spans="1:110" ht="12" customHeight="1" x14ac:dyDescent="0.25">
      <c r="A185" s="150"/>
      <c r="B185" s="60" t="s">
        <v>240</v>
      </c>
      <c r="C185" s="146" t="s">
        <v>239</v>
      </c>
      <c r="D185" s="146">
        <v>560266</v>
      </c>
      <c r="E185" s="120">
        <v>36</v>
      </c>
      <c r="F185" s="85" t="s">
        <v>47</v>
      </c>
      <c r="G185" s="146" t="s">
        <v>21</v>
      </c>
      <c r="H185" s="146">
        <v>0</v>
      </c>
      <c r="I185" s="151"/>
      <c r="K185" s="139">
        <v>33.03</v>
      </c>
    </row>
    <row r="186" spans="1:110" ht="12" customHeight="1" x14ac:dyDescent="0.25">
      <c r="A186" s="81"/>
      <c r="B186" s="60" t="s">
        <v>242</v>
      </c>
      <c r="C186" s="60" t="s">
        <v>241</v>
      </c>
      <c r="D186" s="60">
        <v>560267</v>
      </c>
      <c r="E186" s="80" t="s">
        <v>39</v>
      </c>
      <c r="F186" s="85" t="s">
        <v>47</v>
      </c>
      <c r="G186" s="60" t="s">
        <v>21</v>
      </c>
      <c r="H186" s="60">
        <v>0</v>
      </c>
      <c r="K186" s="140"/>
    </row>
    <row r="187" spans="1:110" ht="12" customHeight="1" x14ac:dyDescent="0.25">
      <c r="B187" s="83"/>
      <c r="E187" s="63"/>
      <c r="G187" s="84"/>
      <c r="K187" s="136"/>
    </row>
    <row r="188" spans="1:110" ht="12" customHeight="1" x14ac:dyDescent="0.25">
      <c r="A188" s="75" t="s">
        <v>23</v>
      </c>
      <c r="B188" s="74" t="s">
        <v>52</v>
      </c>
      <c r="C188" s="88"/>
      <c r="D188" s="87"/>
      <c r="E188" s="92"/>
      <c r="F188" s="93"/>
      <c r="G188" s="90"/>
      <c r="H188" s="91"/>
      <c r="I188" s="113"/>
      <c r="J188" s="91"/>
      <c r="K188" s="144"/>
    </row>
    <row r="189" spans="1:110" ht="12" customHeight="1" x14ac:dyDescent="0.25">
      <c r="A189" s="73"/>
      <c r="B189" s="64" t="s">
        <v>45</v>
      </c>
      <c r="C189" s="95"/>
      <c r="D189" s="94"/>
      <c r="E189" s="61"/>
      <c r="G189" s="64"/>
      <c r="K189" s="136"/>
    </row>
    <row r="190" spans="1:110" ht="12" customHeight="1" x14ac:dyDescent="0.25">
      <c r="B190" s="60" t="s">
        <v>340</v>
      </c>
      <c r="C190" s="60" t="s">
        <v>339</v>
      </c>
      <c r="D190" s="60">
        <v>575869</v>
      </c>
      <c r="E190" s="120">
        <v>31.5</v>
      </c>
      <c r="F190" s="85" t="s">
        <v>47</v>
      </c>
      <c r="G190" s="84" t="s">
        <v>27</v>
      </c>
      <c r="H190" s="60">
        <v>0</v>
      </c>
      <c r="K190" s="139">
        <v>28.9</v>
      </c>
    </row>
    <row r="191" spans="1:110" ht="12" customHeight="1" x14ac:dyDescent="0.25">
      <c r="B191" s="60" t="s">
        <v>342</v>
      </c>
      <c r="C191" s="60" t="s">
        <v>341</v>
      </c>
      <c r="D191" s="60">
        <v>575870</v>
      </c>
      <c r="E191" s="120">
        <v>31.5</v>
      </c>
      <c r="F191" s="85" t="s">
        <v>47</v>
      </c>
      <c r="G191" s="84" t="s">
        <v>27</v>
      </c>
      <c r="H191" s="60">
        <v>0</v>
      </c>
      <c r="K191" s="139">
        <v>28.9</v>
      </c>
    </row>
    <row r="192" spans="1:110" ht="12" customHeight="1" x14ac:dyDescent="0.25">
      <c r="B192" s="60" t="s">
        <v>344</v>
      </c>
      <c r="C192" s="60" t="s">
        <v>343</v>
      </c>
      <c r="D192" s="60">
        <v>575871</v>
      </c>
      <c r="E192" s="120">
        <v>31.5</v>
      </c>
      <c r="F192" s="85" t="s">
        <v>47</v>
      </c>
      <c r="G192" s="84" t="s">
        <v>27</v>
      </c>
      <c r="H192" s="60">
        <v>0</v>
      </c>
      <c r="K192" s="139">
        <v>28.9</v>
      </c>
    </row>
    <row r="193" spans="1:11" ht="12" customHeight="1" x14ac:dyDescent="0.25">
      <c r="B193" s="60" t="s">
        <v>346</v>
      </c>
      <c r="C193" s="60" t="s">
        <v>345</v>
      </c>
      <c r="D193" s="60">
        <v>575872</v>
      </c>
      <c r="E193" s="120">
        <v>31.5</v>
      </c>
      <c r="F193" s="85" t="s">
        <v>47</v>
      </c>
      <c r="G193" s="84" t="s">
        <v>27</v>
      </c>
      <c r="H193" s="60">
        <v>0</v>
      </c>
      <c r="K193" s="139">
        <v>28.9</v>
      </c>
    </row>
    <row r="194" spans="1:11" ht="12" customHeight="1" x14ac:dyDescent="0.25">
      <c r="E194" s="63"/>
      <c r="G194" s="84"/>
      <c r="K194" s="136"/>
    </row>
    <row r="195" spans="1:11" ht="12" customHeight="1" x14ac:dyDescent="0.25">
      <c r="B195" s="74" t="s">
        <v>43</v>
      </c>
      <c r="C195" s="76"/>
      <c r="D195" s="74"/>
      <c r="E195" s="78"/>
      <c r="F195" s="93"/>
      <c r="G195" s="74"/>
      <c r="H195" s="74"/>
      <c r="I195" s="111"/>
      <c r="J195" s="74"/>
      <c r="K195" s="137"/>
    </row>
    <row r="196" spans="1:11" ht="12" customHeight="1" x14ac:dyDescent="0.25">
      <c r="B196" s="60" t="s">
        <v>348</v>
      </c>
      <c r="C196" s="60" t="s">
        <v>347</v>
      </c>
      <c r="D196" s="60">
        <v>575849</v>
      </c>
      <c r="E196" s="120">
        <v>13.75</v>
      </c>
      <c r="F196" s="85" t="s">
        <v>47</v>
      </c>
      <c r="G196" s="84" t="s">
        <v>27</v>
      </c>
      <c r="H196" s="60">
        <v>0</v>
      </c>
      <c r="K196" s="139">
        <v>12.61</v>
      </c>
    </row>
    <row r="197" spans="1:11" ht="12" customHeight="1" x14ac:dyDescent="0.25">
      <c r="B197" s="60" t="s">
        <v>350</v>
      </c>
      <c r="C197" s="60" t="s">
        <v>349</v>
      </c>
      <c r="D197" s="60">
        <v>575850</v>
      </c>
      <c r="E197" s="120">
        <v>13.75</v>
      </c>
      <c r="F197" s="85" t="s">
        <v>47</v>
      </c>
      <c r="G197" s="84" t="s">
        <v>27</v>
      </c>
      <c r="H197" s="60">
        <v>0</v>
      </c>
      <c r="K197" s="139">
        <v>12.61</v>
      </c>
    </row>
    <row r="198" spans="1:11" ht="12" customHeight="1" x14ac:dyDescent="0.25">
      <c r="B198" s="60" t="s">
        <v>352</v>
      </c>
      <c r="C198" s="60" t="s">
        <v>351</v>
      </c>
      <c r="D198" s="60">
        <v>575851</v>
      </c>
      <c r="E198" s="120">
        <v>13.75</v>
      </c>
      <c r="F198" s="85" t="s">
        <v>47</v>
      </c>
      <c r="G198" s="84" t="s">
        <v>27</v>
      </c>
      <c r="H198" s="60">
        <v>0</v>
      </c>
      <c r="K198" s="139">
        <v>12.61</v>
      </c>
    </row>
    <row r="199" spans="1:11" ht="12" customHeight="1" x14ac:dyDescent="0.25">
      <c r="B199" s="60" t="s">
        <v>354</v>
      </c>
      <c r="C199" s="60" t="s">
        <v>353</v>
      </c>
      <c r="D199" s="60">
        <v>575852</v>
      </c>
      <c r="E199" s="120">
        <v>13.75</v>
      </c>
      <c r="F199" s="85" t="s">
        <v>47</v>
      </c>
      <c r="G199" s="84" t="s">
        <v>27</v>
      </c>
      <c r="H199" s="60">
        <v>0</v>
      </c>
      <c r="K199" s="139">
        <v>12.61</v>
      </c>
    </row>
    <row r="200" spans="1:11" ht="12" customHeight="1" x14ac:dyDescent="0.25">
      <c r="A200" s="73"/>
      <c r="B200" s="64"/>
      <c r="D200" s="94"/>
      <c r="E200" s="61"/>
      <c r="G200" s="64"/>
    </row>
    <row r="205" spans="1:11" x14ac:dyDescent="0.25">
      <c r="E205" s="120"/>
    </row>
  </sheetData>
  <autoFilter ref="A14:DK210" xr:uid="{00000000-0001-0000-0000-000000000000}"/>
  <pageMargins left="0.23622047244094491" right="0.11811023622047245" top="0" bottom="0.39370078740157483" header="0.35433070866141736" footer="0.15748031496062992"/>
  <pageSetup paperSize="8" firstPageNumber="0" fitToHeight="0" orientation="landscape" r:id="rId1"/>
  <headerFooter>
    <oddFooter>&amp;L&amp;"Arial Narrow,Standaard"&amp;8Uitgeverij Malmberg, Postbus 233, 5201 AE 's-Hertogenbosch, (073) 6 288766, sales.mbo@malmberg.nl
Prijswijzigingen voorbehouden. b.l. = beperkt leverbaar&amp;R&amp;P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C19"/>
  <sheetViews>
    <sheetView workbookViewId="0">
      <selection activeCell="B24" sqref="B24"/>
    </sheetView>
  </sheetViews>
  <sheetFormatPr defaultColWidth="8.6328125" defaultRowHeight="10.5" x14ac:dyDescent="0.25"/>
  <cols>
    <col min="1" max="1" width="8.6328125" style="96"/>
    <col min="2" max="2" width="25.36328125" style="97" bestFit="1" customWidth="1"/>
    <col min="3" max="3" width="43.6328125" style="97" customWidth="1"/>
    <col min="4" max="5" width="8.6328125" style="97"/>
    <col min="6" max="6" width="45.36328125" style="97" customWidth="1"/>
    <col min="7" max="16384" width="8.6328125" style="97"/>
  </cols>
  <sheetData>
    <row r="1" spans="1:3" x14ac:dyDescent="0.25">
      <c r="B1" s="96" t="s">
        <v>55</v>
      </c>
    </row>
    <row r="3" spans="1:3" s="99" customFormat="1" x14ac:dyDescent="0.25">
      <c r="A3" s="98" t="s">
        <v>56</v>
      </c>
      <c r="B3" s="98" t="s">
        <v>57</v>
      </c>
      <c r="C3" s="98" t="s">
        <v>58</v>
      </c>
    </row>
    <row r="4" spans="1:3" ht="12.75" customHeight="1" x14ac:dyDescent="0.25">
      <c r="A4" s="96" t="s">
        <v>59</v>
      </c>
      <c r="B4" s="96" t="s">
        <v>60</v>
      </c>
      <c r="C4" s="96"/>
    </row>
    <row r="5" spans="1:3" x14ac:dyDescent="0.25">
      <c r="A5" s="96" t="s">
        <v>61</v>
      </c>
      <c r="B5" s="96" t="s">
        <v>62</v>
      </c>
      <c r="C5" s="97" t="s">
        <v>63</v>
      </c>
    </row>
    <row r="6" spans="1:3" x14ac:dyDescent="0.25">
      <c r="A6" s="96" t="s">
        <v>64</v>
      </c>
      <c r="B6" s="96" t="s">
        <v>9</v>
      </c>
    </row>
    <row r="7" spans="1:3" x14ac:dyDescent="0.25">
      <c r="A7" s="96" t="s">
        <v>65</v>
      </c>
      <c r="B7" s="96" t="s">
        <v>66</v>
      </c>
      <c r="C7" s="97" t="s">
        <v>67</v>
      </c>
    </row>
    <row r="8" spans="1:3" x14ac:dyDescent="0.25">
      <c r="A8" s="96" t="s">
        <v>68</v>
      </c>
      <c r="B8" s="96" t="s">
        <v>69</v>
      </c>
    </row>
    <row r="9" spans="1:3" x14ac:dyDescent="0.25">
      <c r="A9" s="96" t="s">
        <v>70</v>
      </c>
      <c r="B9" s="96" t="s">
        <v>71</v>
      </c>
      <c r="C9" s="97" t="s">
        <v>72</v>
      </c>
    </row>
    <row r="10" spans="1:3" ht="21" x14ac:dyDescent="0.25">
      <c r="A10" s="96" t="s">
        <v>73</v>
      </c>
      <c r="B10" s="96" t="s">
        <v>74</v>
      </c>
      <c r="C10" s="97" t="s">
        <v>75</v>
      </c>
    </row>
    <row r="11" spans="1:3" x14ac:dyDescent="0.25">
      <c r="A11" s="96" t="s">
        <v>76</v>
      </c>
      <c r="B11" s="96" t="s">
        <v>77</v>
      </c>
      <c r="C11" s="97" t="s">
        <v>78</v>
      </c>
    </row>
    <row r="12" spans="1:3" x14ac:dyDescent="0.25">
      <c r="A12" s="96" t="s">
        <v>79</v>
      </c>
      <c r="B12" s="96" t="s">
        <v>80</v>
      </c>
    </row>
    <row r="13" spans="1:3" x14ac:dyDescent="0.25">
      <c r="A13" s="96" t="s">
        <v>81</v>
      </c>
      <c r="B13" s="96" t="s">
        <v>82</v>
      </c>
      <c r="C13" s="97" t="s">
        <v>83</v>
      </c>
    </row>
    <row r="14" spans="1:3" x14ac:dyDescent="0.25">
      <c r="A14" s="96" t="s">
        <v>84</v>
      </c>
      <c r="B14" s="96" t="s">
        <v>85</v>
      </c>
      <c r="C14" s="97" t="s">
        <v>86</v>
      </c>
    </row>
    <row r="15" spans="1:3" x14ac:dyDescent="0.25">
      <c r="A15" s="96" t="s">
        <v>87</v>
      </c>
      <c r="B15" s="96" t="s">
        <v>88</v>
      </c>
      <c r="C15" s="97" t="s">
        <v>89</v>
      </c>
    </row>
    <row r="19" spans="2:2" x14ac:dyDescent="0.25">
      <c r="B19" s="100" t="s">
        <v>90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DO45"/>
  <sheetViews>
    <sheetView topLeftCell="A13" workbookViewId="0">
      <selection activeCell="A6" sqref="A6"/>
    </sheetView>
  </sheetViews>
  <sheetFormatPr defaultColWidth="8.6328125" defaultRowHeight="12.5" x14ac:dyDescent="0.25"/>
  <cols>
    <col min="1" max="1" width="40.6328125" bestFit="1" customWidth="1"/>
    <col min="2" max="2" width="51.36328125" bestFit="1" customWidth="1"/>
    <col min="3" max="3" width="14.453125" bestFit="1" customWidth="1"/>
    <col min="4" max="4" width="6.36328125" bestFit="1" customWidth="1"/>
    <col min="7" max="7" width="14.6328125" bestFit="1" customWidth="1"/>
  </cols>
  <sheetData>
    <row r="1" spans="1:119" s="1" customFormat="1" ht="16.25" customHeight="1" x14ac:dyDescent="0.35">
      <c r="A1" s="21" t="s">
        <v>91</v>
      </c>
      <c r="B1" s="14"/>
      <c r="C1" s="14"/>
      <c r="D1" s="15"/>
      <c r="E1" s="20"/>
      <c r="F1" s="50"/>
      <c r="G1" s="14"/>
      <c r="H1" s="9"/>
      <c r="I1" s="20"/>
      <c r="J1" s="14"/>
      <c r="K1" s="20"/>
      <c r="L1" s="20"/>
      <c r="M1" s="16"/>
      <c r="N1" s="17"/>
      <c r="O1" s="3"/>
      <c r="P1" s="3"/>
      <c r="Q1" s="3"/>
      <c r="R1" s="3"/>
      <c r="S1" s="3"/>
      <c r="U1" s="8" t="e">
        <f>V1*'Malmberg mbo catalogus ''24-''25'!#REF!</f>
        <v>#REF!</v>
      </c>
      <c r="V1" s="20"/>
      <c r="X1" s="40"/>
    </row>
    <row r="2" spans="1:119" s="1" customFormat="1" ht="16.25" customHeight="1" x14ac:dyDescent="0.35">
      <c r="A2" s="46" t="s">
        <v>92</v>
      </c>
      <c r="B2" s="11"/>
      <c r="C2" s="11"/>
      <c r="D2" s="18"/>
      <c r="E2" s="19"/>
      <c r="F2" s="51"/>
      <c r="G2" s="47" t="s">
        <v>93</v>
      </c>
      <c r="I2" s="19"/>
      <c r="J2" s="11"/>
      <c r="K2" s="19"/>
      <c r="L2" s="19"/>
      <c r="M2" s="12"/>
      <c r="N2" s="13"/>
      <c r="O2" s="7"/>
      <c r="P2" s="7"/>
      <c r="Q2" s="7"/>
      <c r="R2" s="7"/>
      <c r="S2" s="7"/>
      <c r="U2" s="8"/>
      <c r="V2" s="19"/>
      <c r="X2" s="40"/>
    </row>
    <row r="3" spans="1:119" s="1" customFormat="1" ht="13" x14ac:dyDescent="0.3">
      <c r="A3" s="27" t="s">
        <v>94</v>
      </c>
      <c r="B3" s="24" t="s">
        <v>95</v>
      </c>
      <c r="C3" s="1">
        <v>0</v>
      </c>
      <c r="D3" s="25"/>
      <c r="E3" s="8">
        <v>25</v>
      </c>
      <c r="F3" s="10">
        <v>41487</v>
      </c>
      <c r="G3" s="1" t="s">
        <v>21</v>
      </c>
      <c r="H3" s="1">
        <v>0</v>
      </c>
      <c r="I3" s="8">
        <f>E3/1.06</f>
        <v>23.584905660377359</v>
      </c>
      <c r="J3" s="1">
        <v>6</v>
      </c>
      <c r="K3" s="8">
        <f>E3-I3</f>
        <v>1.415094339622641</v>
      </c>
      <c r="L3" s="8">
        <v>0</v>
      </c>
      <c r="M3" s="2" t="s">
        <v>96</v>
      </c>
      <c r="N3" s="6" t="s">
        <v>97</v>
      </c>
      <c r="O3" s="4" t="s">
        <v>98</v>
      </c>
      <c r="P3" s="4"/>
      <c r="Q3" s="4" t="s">
        <v>99</v>
      </c>
      <c r="R3" s="4" t="s">
        <v>100</v>
      </c>
      <c r="S3" s="4" t="s">
        <v>65</v>
      </c>
      <c r="U3" s="8" t="e">
        <f>V3*'Malmberg mbo catalogus ''24-''25'!#REF!</f>
        <v>#REF!</v>
      </c>
      <c r="V3" s="8">
        <v>26.9</v>
      </c>
      <c r="X3" s="40"/>
    </row>
    <row r="4" spans="1:119" s="1" customFormat="1" ht="13.5" customHeight="1" x14ac:dyDescent="0.4">
      <c r="A4" s="29"/>
      <c r="B4" s="28" t="s">
        <v>22</v>
      </c>
      <c r="C4" s="11"/>
      <c r="D4" s="43"/>
      <c r="E4" s="19"/>
      <c r="F4" s="52"/>
      <c r="G4" s="33"/>
      <c r="H4" s="34"/>
      <c r="I4" s="35"/>
      <c r="J4" s="33"/>
      <c r="K4" s="35"/>
      <c r="L4" s="35"/>
      <c r="M4" s="8"/>
      <c r="N4" s="30"/>
      <c r="O4" s="33"/>
      <c r="P4" s="33"/>
      <c r="Q4" s="33"/>
      <c r="R4" s="33"/>
      <c r="S4" s="33"/>
      <c r="T4" s="56"/>
      <c r="U4" s="57"/>
      <c r="V4" s="57"/>
      <c r="W4" s="56"/>
      <c r="X4" s="41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</row>
    <row r="5" spans="1:119" s="1" customFormat="1" ht="13.5" customHeight="1" x14ac:dyDescent="0.4">
      <c r="A5" s="27" t="s">
        <v>101</v>
      </c>
      <c r="B5" s="1" t="s">
        <v>102</v>
      </c>
      <c r="D5" s="38"/>
      <c r="E5" s="26"/>
      <c r="F5" s="53"/>
      <c r="G5" s="1" t="s">
        <v>21</v>
      </c>
      <c r="H5" s="32"/>
      <c r="I5" s="35"/>
      <c r="J5" s="33"/>
      <c r="K5" s="35"/>
      <c r="L5" s="35"/>
      <c r="M5" s="8"/>
      <c r="N5" s="30"/>
      <c r="O5" s="33"/>
      <c r="P5" s="33"/>
      <c r="Q5" s="33"/>
      <c r="R5" s="33"/>
      <c r="S5" s="33"/>
      <c r="T5" s="56"/>
      <c r="U5" s="57"/>
      <c r="V5" s="57"/>
      <c r="W5" s="56"/>
      <c r="X5" s="41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</row>
    <row r="6" spans="1:119" s="1" customFormat="1" ht="13.5" customHeight="1" x14ac:dyDescent="0.4">
      <c r="A6" s="27" t="s">
        <v>101</v>
      </c>
      <c r="B6" s="1" t="s">
        <v>103</v>
      </c>
      <c r="D6" s="38"/>
      <c r="E6" s="26"/>
      <c r="F6" s="54"/>
      <c r="G6" s="1" t="s">
        <v>21</v>
      </c>
      <c r="H6" s="32"/>
      <c r="I6" s="35"/>
      <c r="J6" s="33"/>
      <c r="K6" s="35"/>
      <c r="L6" s="35"/>
      <c r="M6" s="8"/>
      <c r="N6" s="30"/>
      <c r="O6" s="33"/>
      <c r="P6" s="33"/>
      <c r="Q6" s="33"/>
      <c r="R6" s="33"/>
      <c r="S6" s="33"/>
      <c r="T6" s="56"/>
      <c r="U6" s="57"/>
      <c r="V6" s="57"/>
      <c r="W6" s="56"/>
      <c r="X6" s="41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</row>
    <row r="7" spans="1:119" s="1" customFormat="1" ht="13.5" customHeight="1" x14ac:dyDescent="0.4">
      <c r="A7" s="27" t="s">
        <v>101</v>
      </c>
      <c r="B7" s="1" t="s">
        <v>104</v>
      </c>
      <c r="D7" s="38"/>
      <c r="E7" s="26"/>
      <c r="F7" s="53"/>
      <c r="G7" s="1" t="s">
        <v>21</v>
      </c>
      <c r="H7" s="32"/>
      <c r="I7" s="35"/>
      <c r="J7" s="33"/>
      <c r="K7" s="35"/>
      <c r="L7" s="35"/>
      <c r="M7" s="8"/>
      <c r="N7" s="30"/>
      <c r="O7" s="33"/>
      <c r="P7" s="33"/>
      <c r="Q7" s="33"/>
      <c r="R7" s="33"/>
      <c r="S7" s="33"/>
      <c r="T7" s="56"/>
      <c r="U7" s="57"/>
      <c r="V7" s="57"/>
      <c r="W7" s="56"/>
      <c r="X7" s="41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</row>
    <row r="8" spans="1:119" s="1" customFormat="1" ht="13.5" customHeight="1" x14ac:dyDescent="0.4">
      <c r="A8" s="27"/>
      <c r="B8" s="11"/>
      <c r="D8" s="44"/>
      <c r="E8" s="8"/>
      <c r="F8" s="49"/>
      <c r="H8" s="32"/>
      <c r="I8" s="35"/>
      <c r="J8" s="33"/>
      <c r="K8" s="35"/>
      <c r="L8" s="35"/>
      <c r="M8" s="8"/>
      <c r="N8" s="30"/>
      <c r="O8" s="33"/>
      <c r="P8" s="33"/>
      <c r="Q8" s="33"/>
      <c r="R8" s="33"/>
      <c r="S8" s="33"/>
      <c r="T8" s="56"/>
      <c r="U8" s="57"/>
      <c r="V8" s="57"/>
      <c r="W8" s="56"/>
      <c r="X8" s="41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</row>
    <row r="9" spans="1:119" s="1" customFormat="1" ht="13.5" customHeight="1" x14ac:dyDescent="0.4">
      <c r="A9" s="27"/>
      <c r="B9" s="28" t="s">
        <v>105</v>
      </c>
      <c r="D9" s="44"/>
      <c r="E9" s="8"/>
      <c r="F9" s="49"/>
      <c r="H9" s="32"/>
      <c r="I9" s="35"/>
      <c r="J9" s="33"/>
      <c r="K9" s="35"/>
      <c r="L9" s="35"/>
      <c r="M9" s="8"/>
      <c r="N9" s="30"/>
      <c r="O9" s="33"/>
      <c r="P9" s="33"/>
      <c r="Q9" s="33"/>
      <c r="R9" s="33"/>
      <c r="S9" s="33"/>
      <c r="T9" s="56"/>
      <c r="U9" s="57"/>
      <c r="V9" s="57"/>
      <c r="W9" s="56"/>
      <c r="X9" s="41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</row>
    <row r="10" spans="1:119" s="1" customFormat="1" ht="13.5" customHeight="1" x14ac:dyDescent="0.4">
      <c r="A10" s="27" t="s">
        <v>106</v>
      </c>
      <c r="B10" s="1" t="s">
        <v>107</v>
      </c>
      <c r="D10" s="38"/>
      <c r="E10" s="26"/>
      <c r="F10" s="53"/>
      <c r="G10" s="1" t="s">
        <v>21</v>
      </c>
      <c r="H10" s="32"/>
      <c r="I10" s="35"/>
      <c r="J10" s="33"/>
      <c r="K10" s="35"/>
      <c r="L10" s="35"/>
      <c r="M10" s="8"/>
      <c r="N10" s="30"/>
      <c r="O10" s="33"/>
      <c r="P10" s="33"/>
      <c r="Q10" s="33"/>
      <c r="R10" s="33"/>
      <c r="S10" s="33"/>
      <c r="T10" s="56"/>
      <c r="U10" s="57"/>
      <c r="V10" s="57"/>
      <c r="W10" s="56"/>
      <c r="X10" s="41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</row>
    <row r="11" spans="1:119" s="1" customFormat="1" ht="13.5" customHeight="1" x14ac:dyDescent="0.4">
      <c r="A11" s="27" t="s">
        <v>106</v>
      </c>
      <c r="B11" s="1" t="s">
        <v>108</v>
      </c>
      <c r="D11" s="38"/>
      <c r="E11" s="26"/>
      <c r="F11" s="53"/>
      <c r="H11" s="32"/>
      <c r="I11" s="35"/>
      <c r="J11" s="33"/>
      <c r="K11" s="35"/>
      <c r="L11" s="35"/>
      <c r="M11" s="8"/>
      <c r="N11" s="30"/>
      <c r="O11" s="33"/>
      <c r="P11" s="33"/>
      <c r="Q11" s="33"/>
      <c r="R11" s="33"/>
      <c r="S11" s="33"/>
      <c r="T11" s="56"/>
      <c r="U11" s="57"/>
      <c r="V11" s="57"/>
      <c r="W11" s="56"/>
      <c r="X11" s="41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</row>
    <row r="12" spans="1:119" s="1" customFormat="1" ht="13.5" customHeight="1" x14ac:dyDescent="0.4">
      <c r="A12" s="27" t="s">
        <v>106</v>
      </c>
      <c r="B12" s="1" t="s">
        <v>109</v>
      </c>
      <c r="D12" s="38"/>
      <c r="E12" s="26"/>
      <c r="F12" s="53"/>
      <c r="G12" s="1" t="s">
        <v>21</v>
      </c>
      <c r="H12" s="32"/>
      <c r="I12" s="35"/>
      <c r="J12" s="33"/>
      <c r="K12" s="35"/>
      <c r="L12" s="35"/>
      <c r="M12" s="8"/>
      <c r="N12" s="30"/>
      <c r="O12" s="33"/>
      <c r="P12" s="33"/>
      <c r="Q12" s="33"/>
      <c r="R12" s="33"/>
      <c r="S12" s="33"/>
      <c r="T12" s="56"/>
      <c r="U12" s="57"/>
      <c r="V12" s="57"/>
      <c r="W12" s="56"/>
      <c r="X12" s="41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</row>
    <row r="13" spans="1:119" s="1" customFormat="1" ht="13.5" customHeight="1" x14ac:dyDescent="0.4">
      <c r="A13" s="27" t="s">
        <v>106</v>
      </c>
      <c r="B13" s="1" t="s">
        <v>110</v>
      </c>
      <c r="D13" s="38"/>
      <c r="E13" s="26"/>
      <c r="F13" s="53"/>
      <c r="G13" s="1" t="s">
        <v>21</v>
      </c>
      <c r="H13" s="32"/>
      <c r="I13" s="35"/>
      <c r="J13" s="33"/>
      <c r="K13" s="35"/>
      <c r="L13" s="35"/>
      <c r="M13" s="8"/>
      <c r="N13" s="30"/>
      <c r="O13" s="33"/>
      <c r="P13" s="33"/>
      <c r="Q13" s="33"/>
      <c r="R13" s="33"/>
      <c r="S13" s="33"/>
      <c r="T13" s="56"/>
      <c r="U13" s="57"/>
      <c r="V13" s="57"/>
      <c r="W13" s="56"/>
      <c r="X13" s="41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</row>
    <row r="14" spans="1:119" s="1" customFormat="1" ht="13.5" customHeight="1" x14ac:dyDescent="0.4">
      <c r="A14" s="27" t="s">
        <v>106</v>
      </c>
      <c r="B14" s="1" t="s">
        <v>111</v>
      </c>
      <c r="D14" s="38"/>
      <c r="E14" s="26"/>
      <c r="F14" s="53"/>
      <c r="G14" s="1" t="s">
        <v>21</v>
      </c>
      <c r="H14" s="32"/>
      <c r="I14" s="35"/>
      <c r="J14" s="33"/>
      <c r="K14" s="35"/>
      <c r="L14" s="35"/>
      <c r="M14" s="8"/>
      <c r="N14" s="30"/>
      <c r="O14" s="33"/>
      <c r="P14" s="33"/>
      <c r="Q14" s="33"/>
      <c r="R14" s="33"/>
      <c r="S14" s="33"/>
      <c r="T14" s="56"/>
      <c r="U14" s="57"/>
      <c r="V14" s="57"/>
      <c r="W14" s="56"/>
      <c r="X14" s="41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</row>
    <row r="15" spans="1:119" s="1" customFormat="1" ht="13.5" customHeight="1" x14ac:dyDescent="0.4">
      <c r="A15" s="27" t="s">
        <v>106</v>
      </c>
      <c r="B15" s="1" t="s">
        <v>112</v>
      </c>
      <c r="D15" s="38"/>
      <c r="E15" s="26"/>
      <c r="F15" s="53"/>
      <c r="H15" s="32"/>
      <c r="I15" s="35"/>
      <c r="J15" s="33"/>
      <c r="K15" s="35"/>
      <c r="L15" s="35"/>
      <c r="M15" s="8"/>
      <c r="N15" s="30"/>
      <c r="O15" s="33"/>
      <c r="P15" s="33"/>
      <c r="Q15" s="33"/>
      <c r="R15" s="33"/>
      <c r="S15" s="33"/>
      <c r="T15" s="56"/>
      <c r="U15" s="57"/>
      <c r="V15" s="57"/>
      <c r="W15" s="56"/>
      <c r="X15" s="41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</row>
    <row r="16" spans="1:119" s="1" customFormat="1" ht="13.5" customHeight="1" x14ac:dyDescent="0.4">
      <c r="A16" s="27" t="s">
        <v>106</v>
      </c>
      <c r="B16" s="1" t="s">
        <v>113</v>
      </c>
      <c r="D16" s="38"/>
      <c r="E16" s="26"/>
      <c r="F16" s="53"/>
      <c r="G16" s="1" t="s">
        <v>21</v>
      </c>
      <c r="H16" s="32"/>
      <c r="I16" s="35"/>
      <c r="J16" s="33"/>
      <c r="K16" s="35"/>
      <c r="L16" s="35"/>
      <c r="M16" s="8"/>
      <c r="N16" s="30"/>
      <c r="O16" s="33"/>
      <c r="P16" s="33"/>
      <c r="Q16" s="33"/>
      <c r="R16" s="33"/>
      <c r="S16" s="33"/>
      <c r="T16" s="56"/>
      <c r="U16" s="57"/>
      <c r="V16" s="57"/>
      <c r="W16" s="56"/>
      <c r="X16" s="41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</row>
    <row r="17" spans="1:119" s="1" customFormat="1" ht="13.5" customHeight="1" x14ac:dyDescent="0.4">
      <c r="A17" s="27" t="s">
        <v>106</v>
      </c>
      <c r="B17" s="1" t="s">
        <v>114</v>
      </c>
      <c r="D17" s="38"/>
      <c r="E17" s="26"/>
      <c r="F17" s="53"/>
      <c r="G17" s="1" t="s">
        <v>21</v>
      </c>
      <c r="H17" s="32"/>
      <c r="I17" s="35"/>
      <c r="J17" s="33"/>
      <c r="K17" s="35"/>
      <c r="L17" s="35"/>
      <c r="M17" s="8"/>
      <c r="N17" s="30"/>
      <c r="O17" s="33"/>
      <c r="P17" s="33"/>
      <c r="Q17" s="33"/>
      <c r="R17" s="33"/>
      <c r="S17" s="33"/>
      <c r="T17" s="56"/>
      <c r="U17" s="57"/>
      <c r="V17" s="57"/>
      <c r="W17" s="56"/>
      <c r="X17" s="41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</row>
    <row r="18" spans="1:119" s="1" customFormat="1" ht="13.5" customHeight="1" x14ac:dyDescent="0.4">
      <c r="A18" s="37"/>
      <c r="D18" s="44"/>
      <c r="E18" s="8"/>
      <c r="F18" s="49"/>
      <c r="H18" s="32"/>
      <c r="I18" s="35"/>
      <c r="J18" s="33"/>
      <c r="K18" s="35"/>
      <c r="L18" s="35"/>
      <c r="M18" s="8"/>
      <c r="N18" s="30"/>
      <c r="O18" s="33"/>
      <c r="P18" s="33"/>
      <c r="Q18" s="33"/>
      <c r="R18" s="33"/>
      <c r="S18" s="33"/>
      <c r="T18" s="56"/>
      <c r="U18" s="57"/>
      <c r="V18" s="57"/>
      <c r="W18" s="56"/>
      <c r="X18" s="41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</row>
    <row r="19" spans="1:119" s="1" customFormat="1" ht="13.5" customHeight="1" x14ac:dyDescent="0.4">
      <c r="A19" s="29"/>
      <c r="B19" s="28" t="s">
        <v>115</v>
      </c>
      <c r="D19" s="44"/>
      <c r="E19" s="8"/>
      <c r="F19" s="49"/>
      <c r="H19" s="32"/>
      <c r="I19" s="35"/>
      <c r="J19" s="33"/>
      <c r="K19" s="35"/>
      <c r="L19" s="35"/>
      <c r="M19" s="8"/>
      <c r="N19" s="30"/>
      <c r="O19" s="33"/>
      <c r="P19" s="33"/>
      <c r="Q19" s="33"/>
      <c r="R19" s="33"/>
      <c r="S19" s="33"/>
      <c r="T19" s="56"/>
      <c r="U19" s="57"/>
      <c r="V19" s="57"/>
      <c r="W19" s="56"/>
      <c r="X19" s="41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</row>
    <row r="20" spans="1:119" s="1" customFormat="1" ht="13.5" customHeight="1" x14ac:dyDescent="0.3">
      <c r="A20" s="27" t="s">
        <v>116</v>
      </c>
      <c r="B20" s="24" t="s">
        <v>117</v>
      </c>
      <c r="D20" s="38"/>
      <c r="E20" s="26"/>
      <c r="F20" s="39"/>
      <c r="G20" s="24" t="s">
        <v>21</v>
      </c>
      <c r="T20" s="8">
        <v>26.05</v>
      </c>
      <c r="U20" s="8">
        <v>26.07</v>
      </c>
      <c r="V20" s="8">
        <v>22.7</v>
      </c>
      <c r="X20" s="40"/>
    </row>
    <row r="21" spans="1:119" s="1" customFormat="1" ht="13.5" customHeight="1" x14ac:dyDescent="0.3">
      <c r="A21" s="27" t="s">
        <v>116</v>
      </c>
      <c r="B21" s="24" t="s">
        <v>118</v>
      </c>
      <c r="D21" s="38"/>
      <c r="E21" s="26"/>
      <c r="F21" s="39"/>
      <c r="G21" s="24" t="s">
        <v>21</v>
      </c>
      <c r="T21" s="8">
        <v>39.5</v>
      </c>
      <c r="U21" s="8">
        <v>39.5</v>
      </c>
      <c r="V21" s="8">
        <v>39.4</v>
      </c>
      <c r="X21" s="40"/>
    </row>
    <row r="22" spans="1:119" s="1" customFormat="1" ht="13.5" customHeight="1" x14ac:dyDescent="0.3">
      <c r="A22" s="27" t="s">
        <v>116</v>
      </c>
      <c r="B22" s="24" t="s">
        <v>119</v>
      </c>
      <c r="D22" s="38"/>
      <c r="E22" s="26"/>
      <c r="F22" s="39"/>
      <c r="G22" s="24" t="s">
        <v>21</v>
      </c>
      <c r="T22" s="8"/>
      <c r="U22" s="8"/>
      <c r="V22" s="8"/>
      <c r="X22" s="40"/>
    </row>
    <row r="23" spans="1:119" s="1" customFormat="1" ht="13.5" customHeight="1" x14ac:dyDescent="0.3">
      <c r="A23" s="27" t="s">
        <v>116</v>
      </c>
      <c r="B23" s="24" t="s">
        <v>120</v>
      </c>
      <c r="D23" s="38"/>
      <c r="E23" s="26"/>
      <c r="F23" s="39"/>
      <c r="G23" s="24" t="s">
        <v>21</v>
      </c>
      <c r="T23" s="8"/>
      <c r="U23" s="8"/>
      <c r="V23" s="8"/>
      <c r="X23" s="40"/>
    </row>
    <row r="24" spans="1:119" s="1" customFormat="1" ht="13.5" customHeight="1" x14ac:dyDescent="0.35">
      <c r="A24" s="29"/>
      <c r="B24" s="11"/>
      <c r="D24" s="44"/>
      <c r="E24" s="8"/>
      <c r="F24" s="49"/>
      <c r="X24" s="40"/>
    </row>
    <row r="25" spans="1:119" s="1" customFormat="1" ht="13.5" customHeight="1" x14ac:dyDescent="0.3">
      <c r="A25" s="11"/>
      <c r="B25" s="28" t="s">
        <v>121</v>
      </c>
      <c r="D25" s="44"/>
      <c r="E25" s="8"/>
      <c r="F25" s="4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42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</row>
    <row r="26" spans="1:119" s="1" customFormat="1" ht="13.5" customHeight="1" x14ac:dyDescent="0.3">
      <c r="A26" s="27"/>
      <c r="B26" s="1" t="s">
        <v>122</v>
      </c>
      <c r="D26" s="44">
        <v>550332</v>
      </c>
      <c r="E26" s="48"/>
      <c r="F26" s="45"/>
      <c r="G26" s="1" t="s">
        <v>21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42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</row>
    <row r="27" spans="1:119" s="1" customFormat="1" ht="13.5" customHeight="1" x14ac:dyDescent="0.3">
      <c r="A27" s="27" t="s">
        <v>106</v>
      </c>
      <c r="B27" s="1" t="s">
        <v>123</v>
      </c>
      <c r="D27" s="38"/>
      <c r="E27" s="48"/>
      <c r="F27" s="39"/>
      <c r="G27" s="1" t="s">
        <v>21</v>
      </c>
      <c r="X27" s="40"/>
    </row>
    <row r="28" spans="1:119" s="1" customFormat="1" ht="13.5" customHeight="1" x14ac:dyDescent="0.3">
      <c r="A28" s="27" t="s">
        <v>106</v>
      </c>
      <c r="B28" s="1" t="s">
        <v>124</v>
      </c>
      <c r="D28" s="38"/>
      <c r="E28" s="48"/>
      <c r="F28" s="39"/>
      <c r="G28" s="1" t="s">
        <v>21</v>
      </c>
      <c r="X28" s="40"/>
    </row>
    <row r="29" spans="1:119" s="1" customFormat="1" ht="13.5" customHeight="1" x14ac:dyDescent="0.3">
      <c r="A29" s="27"/>
      <c r="B29" s="1" t="s">
        <v>125</v>
      </c>
      <c r="C29" s="1" t="s">
        <v>126</v>
      </c>
      <c r="D29" s="5" t="s">
        <v>127</v>
      </c>
      <c r="E29" s="26">
        <v>5</v>
      </c>
      <c r="F29" s="10" t="s">
        <v>128</v>
      </c>
      <c r="G29" s="1" t="s">
        <v>21</v>
      </c>
      <c r="I29" s="8">
        <f>E29/1.06</f>
        <v>4.7169811320754711</v>
      </c>
      <c r="J29" s="1">
        <v>6</v>
      </c>
      <c r="K29" s="8">
        <f>E29-I29</f>
        <v>0.28301886792452891</v>
      </c>
      <c r="M29" s="1" t="s">
        <v>96</v>
      </c>
      <c r="N29" s="22" t="s">
        <v>97</v>
      </c>
      <c r="O29" s="1" t="s">
        <v>129</v>
      </c>
      <c r="Q29" s="4" t="s">
        <v>99</v>
      </c>
      <c r="R29" s="4" t="s">
        <v>100</v>
      </c>
      <c r="S29" s="4" t="s">
        <v>130</v>
      </c>
      <c r="U29" s="8" t="e">
        <f>V29*'Malmberg mbo catalogus ''24-''25'!#REF!</f>
        <v>#REF!</v>
      </c>
      <c r="V29" s="8">
        <v>5</v>
      </c>
      <c r="X29" s="40"/>
    </row>
    <row r="30" spans="1:119" s="1" customFormat="1" ht="13.5" customHeight="1" x14ac:dyDescent="0.3">
      <c r="A30" s="27" t="s">
        <v>106</v>
      </c>
      <c r="B30" s="1" t="s">
        <v>131</v>
      </c>
      <c r="D30" s="38"/>
      <c r="E30" s="48"/>
      <c r="F30" s="53"/>
      <c r="G30" s="1" t="s">
        <v>21</v>
      </c>
      <c r="X30" s="40"/>
    </row>
    <row r="31" spans="1:119" s="1" customFormat="1" ht="13.5" customHeight="1" x14ac:dyDescent="0.3">
      <c r="A31" s="27" t="s">
        <v>106</v>
      </c>
      <c r="B31" s="1" t="s">
        <v>132</v>
      </c>
      <c r="D31" s="38"/>
      <c r="E31" s="48"/>
      <c r="F31" s="53"/>
      <c r="G31" s="1" t="s">
        <v>21</v>
      </c>
      <c r="X31" s="40"/>
    </row>
    <row r="32" spans="1:119" s="1" customFormat="1" ht="13.5" customHeight="1" x14ac:dyDescent="0.3">
      <c r="A32" s="27" t="s">
        <v>106</v>
      </c>
      <c r="B32" s="1" t="s">
        <v>133</v>
      </c>
      <c r="D32" s="38"/>
      <c r="E32" s="48"/>
      <c r="F32" s="53"/>
      <c r="G32" s="1" t="s">
        <v>21</v>
      </c>
      <c r="X32" s="40"/>
    </row>
    <row r="33" spans="1:119" s="1" customFormat="1" ht="13.5" customHeight="1" x14ac:dyDescent="0.3">
      <c r="A33" s="27" t="s">
        <v>106</v>
      </c>
      <c r="B33" s="1" t="s">
        <v>134</v>
      </c>
      <c r="D33" s="38"/>
      <c r="E33" s="48"/>
      <c r="F33" s="53"/>
      <c r="G33" s="1" t="s">
        <v>21</v>
      </c>
      <c r="X33" s="40"/>
    </row>
    <row r="34" spans="1:119" s="1" customFormat="1" ht="13.5" customHeight="1" x14ac:dyDescent="0.3">
      <c r="A34" s="27"/>
      <c r="B34" s="1" t="s">
        <v>135</v>
      </c>
      <c r="C34" s="1" t="s">
        <v>136</v>
      </c>
      <c r="D34" s="5">
        <v>557153</v>
      </c>
      <c r="E34" s="26">
        <v>5</v>
      </c>
      <c r="F34" s="10" t="s">
        <v>128</v>
      </c>
      <c r="G34" s="1" t="s">
        <v>21</v>
      </c>
      <c r="I34" s="8">
        <f>E34/1.06</f>
        <v>4.7169811320754711</v>
      </c>
      <c r="J34" s="1">
        <v>6</v>
      </c>
      <c r="K34" s="8">
        <f>E34-I34</f>
        <v>0.28301886792452891</v>
      </c>
      <c r="M34" s="1" t="s">
        <v>96</v>
      </c>
      <c r="N34" s="23" t="s">
        <v>97</v>
      </c>
      <c r="O34" s="1" t="s">
        <v>129</v>
      </c>
      <c r="Q34" s="1" t="s">
        <v>99</v>
      </c>
      <c r="R34" s="1" t="s">
        <v>100</v>
      </c>
      <c r="S34" s="1" t="s">
        <v>130</v>
      </c>
      <c r="U34" s="8" t="e">
        <f>V34*'Malmberg mbo catalogus ''24-''25'!#REF!</f>
        <v>#REF!</v>
      </c>
      <c r="V34" s="8">
        <v>5</v>
      </c>
      <c r="X34" s="40"/>
    </row>
    <row r="35" spans="1:119" s="1" customFormat="1" ht="13.5" customHeight="1" x14ac:dyDescent="0.3">
      <c r="A35" s="1" t="s">
        <v>137</v>
      </c>
      <c r="B35" s="1" t="s">
        <v>138</v>
      </c>
      <c r="C35" s="1" t="s">
        <v>139</v>
      </c>
      <c r="D35" s="5">
        <v>556021</v>
      </c>
      <c r="E35" s="8">
        <v>15</v>
      </c>
      <c r="F35" s="10" t="s">
        <v>140</v>
      </c>
      <c r="G35" s="1" t="s">
        <v>21</v>
      </c>
      <c r="H35" s="1">
        <v>0</v>
      </c>
      <c r="I35" s="8">
        <f>E35/1.06</f>
        <v>14.150943396226415</v>
      </c>
      <c r="J35" s="1">
        <v>6</v>
      </c>
      <c r="K35" s="8">
        <f>E35-I35</f>
        <v>0.84905660377358494</v>
      </c>
      <c r="L35" s="8">
        <v>0</v>
      </c>
      <c r="M35" s="2" t="s">
        <v>96</v>
      </c>
      <c r="N35" s="6" t="s">
        <v>97</v>
      </c>
      <c r="O35" s="4" t="s">
        <v>141</v>
      </c>
      <c r="P35" s="4"/>
      <c r="Q35" s="4" t="s">
        <v>99</v>
      </c>
      <c r="R35" s="4" t="s">
        <v>100</v>
      </c>
      <c r="S35" s="4" t="s">
        <v>130</v>
      </c>
      <c r="U35" s="8" t="e">
        <f>V35*'Malmberg mbo catalogus ''24-''25'!#REF!</f>
        <v>#REF!</v>
      </c>
      <c r="V35" s="8">
        <v>15</v>
      </c>
      <c r="X35" s="40"/>
    </row>
    <row r="36" spans="1:119" s="1" customFormat="1" ht="13.5" customHeight="1" x14ac:dyDescent="0.3">
      <c r="A36" s="27" t="s">
        <v>106</v>
      </c>
      <c r="B36" s="24" t="s">
        <v>142</v>
      </c>
      <c r="D36" s="25"/>
      <c r="E36" s="26">
        <v>15</v>
      </c>
      <c r="F36" s="39"/>
      <c r="G36" s="1" t="s">
        <v>21</v>
      </c>
      <c r="I36" s="8"/>
      <c r="K36" s="8"/>
      <c r="L36" s="8"/>
      <c r="M36" s="2"/>
      <c r="N36" s="6"/>
      <c r="O36" s="4"/>
      <c r="P36" s="4"/>
      <c r="Q36" s="4"/>
      <c r="R36" s="4"/>
      <c r="S36" s="4"/>
      <c r="U36" s="8"/>
      <c r="V36" s="8"/>
      <c r="X36" s="40"/>
    </row>
    <row r="37" spans="1:119" s="1" customFormat="1" ht="13.5" customHeight="1" x14ac:dyDescent="0.3">
      <c r="A37" s="1" t="s">
        <v>137</v>
      </c>
      <c r="B37" s="1" t="s">
        <v>143</v>
      </c>
      <c r="C37" s="1" t="s">
        <v>144</v>
      </c>
      <c r="D37" s="5">
        <v>556020</v>
      </c>
      <c r="E37" s="8">
        <v>15</v>
      </c>
      <c r="F37" s="39" t="s">
        <v>145</v>
      </c>
      <c r="G37" s="1" t="s">
        <v>21</v>
      </c>
      <c r="H37" s="1">
        <v>0</v>
      </c>
      <c r="I37" s="8">
        <f>E37/1.06</f>
        <v>14.150943396226415</v>
      </c>
      <c r="J37" s="1">
        <v>6</v>
      </c>
      <c r="K37" s="8">
        <f>E37-I37</f>
        <v>0.84905660377358494</v>
      </c>
      <c r="L37" s="8">
        <v>0</v>
      </c>
      <c r="M37" s="2" t="s">
        <v>96</v>
      </c>
      <c r="N37" s="6" t="s">
        <v>97</v>
      </c>
      <c r="O37" s="4" t="s">
        <v>129</v>
      </c>
      <c r="P37" s="4"/>
      <c r="Q37" s="4" t="s">
        <v>99</v>
      </c>
      <c r="R37" s="4" t="s">
        <v>100</v>
      </c>
      <c r="S37" s="4" t="s">
        <v>130</v>
      </c>
      <c r="U37" s="8" t="e">
        <f>V37*'Malmberg mbo catalogus ''24-''25'!#REF!</f>
        <v>#REF!</v>
      </c>
      <c r="V37" s="8">
        <v>15</v>
      </c>
      <c r="X37" s="40"/>
    </row>
    <row r="38" spans="1:119" s="1" customFormat="1" ht="13.5" customHeight="1" x14ac:dyDescent="0.3">
      <c r="A38" s="27" t="s">
        <v>106</v>
      </c>
      <c r="B38" s="24" t="s">
        <v>146</v>
      </c>
      <c r="D38" s="25"/>
      <c r="E38" s="26">
        <v>15</v>
      </c>
      <c r="F38" s="39"/>
      <c r="G38" s="1" t="s">
        <v>21</v>
      </c>
      <c r="I38" s="8"/>
      <c r="K38" s="8"/>
      <c r="L38" s="8"/>
      <c r="M38" s="2"/>
      <c r="N38" s="6"/>
      <c r="O38" s="4"/>
      <c r="P38" s="4"/>
      <c r="Q38" s="4"/>
      <c r="R38" s="4"/>
      <c r="S38" s="4"/>
      <c r="U38" s="8"/>
      <c r="V38" s="8"/>
      <c r="X38" s="40"/>
    </row>
    <row r="39" spans="1:119" s="1" customFormat="1" ht="13.5" customHeight="1" x14ac:dyDescent="0.3">
      <c r="A39" s="24" t="s">
        <v>147</v>
      </c>
      <c r="B39" s="28" t="s">
        <v>148</v>
      </c>
      <c r="D39" s="31"/>
      <c r="E39" s="8"/>
      <c r="F39" s="49"/>
      <c r="X39" s="40"/>
    </row>
    <row r="40" spans="1:119" s="1" customFormat="1" ht="13.5" customHeight="1" x14ac:dyDescent="0.4">
      <c r="A40" s="27" t="s">
        <v>106</v>
      </c>
      <c r="B40" s="24" t="s">
        <v>149</v>
      </c>
      <c r="D40" s="25"/>
      <c r="E40" s="26"/>
      <c r="F40" s="55"/>
      <c r="G40" s="1" t="s">
        <v>21</v>
      </c>
      <c r="H40" s="32"/>
      <c r="I40" s="35"/>
      <c r="J40" s="33"/>
      <c r="K40" s="35"/>
      <c r="L40" s="35"/>
      <c r="M40" s="8"/>
      <c r="N40" s="30"/>
      <c r="O40" s="33"/>
      <c r="P40" s="33"/>
      <c r="Q40" s="33"/>
      <c r="R40" s="33"/>
      <c r="S40" s="33"/>
      <c r="U40" s="31">
        <v>37.35</v>
      </c>
      <c r="V40" s="31">
        <v>37.35</v>
      </c>
      <c r="W40" s="1" t="s">
        <v>150</v>
      </c>
      <c r="X40" s="41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</row>
    <row r="41" spans="1:119" s="1" customFormat="1" ht="13.5" customHeight="1" x14ac:dyDescent="0.4">
      <c r="A41" s="27" t="s">
        <v>106</v>
      </c>
      <c r="B41" s="24" t="s">
        <v>151</v>
      </c>
      <c r="D41" s="25"/>
      <c r="E41" s="26"/>
      <c r="F41" s="55"/>
      <c r="G41" s="1" t="s">
        <v>21</v>
      </c>
      <c r="H41" s="32"/>
      <c r="I41" s="35"/>
      <c r="J41" s="33"/>
      <c r="K41" s="35"/>
      <c r="L41" s="35"/>
      <c r="M41" s="8"/>
      <c r="N41" s="30"/>
      <c r="O41" s="33"/>
      <c r="P41" s="33"/>
      <c r="Q41" s="33"/>
      <c r="R41" s="33"/>
      <c r="S41" s="33"/>
      <c r="U41" s="31">
        <v>49.5</v>
      </c>
      <c r="V41" s="31">
        <v>49.5</v>
      </c>
      <c r="W41" s="1" t="s">
        <v>150</v>
      </c>
      <c r="X41" s="41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</row>
    <row r="42" spans="1:119" s="1" customFormat="1" ht="13.5" customHeight="1" x14ac:dyDescent="0.4">
      <c r="A42" s="27" t="s">
        <v>106</v>
      </c>
      <c r="B42" s="24" t="s">
        <v>152</v>
      </c>
      <c r="D42" s="25"/>
      <c r="E42" s="26"/>
      <c r="F42" s="55"/>
      <c r="G42" s="1" t="s">
        <v>21</v>
      </c>
      <c r="H42" s="32"/>
      <c r="I42" s="35"/>
      <c r="J42" s="33"/>
      <c r="K42" s="35"/>
      <c r="L42" s="35"/>
      <c r="M42" s="8"/>
      <c r="N42" s="30"/>
      <c r="O42" s="33"/>
      <c r="P42" s="33"/>
      <c r="Q42" s="33"/>
      <c r="R42" s="33"/>
      <c r="S42" s="33"/>
      <c r="U42" s="31">
        <v>37.35</v>
      </c>
      <c r="V42" s="31">
        <v>37.35</v>
      </c>
      <c r="W42" s="1" t="s">
        <v>150</v>
      </c>
      <c r="X42" s="41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</row>
    <row r="43" spans="1:119" s="1" customFormat="1" ht="13.5" customHeight="1" x14ac:dyDescent="0.4">
      <c r="A43" s="27" t="s">
        <v>106</v>
      </c>
      <c r="B43" s="24" t="s">
        <v>153</v>
      </c>
      <c r="D43" s="25"/>
      <c r="E43" s="26"/>
      <c r="F43" s="55"/>
      <c r="G43" s="1" t="s">
        <v>21</v>
      </c>
      <c r="H43" s="32"/>
      <c r="I43" s="35"/>
      <c r="J43" s="33"/>
      <c r="K43" s="35"/>
      <c r="L43" s="35"/>
      <c r="M43" s="8"/>
      <c r="N43" s="30"/>
      <c r="O43" s="33"/>
      <c r="P43" s="33"/>
      <c r="Q43" s="33"/>
      <c r="R43" s="33"/>
      <c r="S43" s="33"/>
      <c r="U43" s="31">
        <v>49.5</v>
      </c>
      <c r="V43" s="31">
        <v>49.5</v>
      </c>
      <c r="W43" s="1" t="s">
        <v>150</v>
      </c>
      <c r="X43" s="41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</row>
    <row r="44" spans="1:119" s="1" customFormat="1" ht="13.5" customHeight="1" x14ac:dyDescent="0.4">
      <c r="A44" s="27" t="s">
        <v>106</v>
      </c>
      <c r="B44" s="24" t="s">
        <v>154</v>
      </c>
      <c r="D44" s="25"/>
      <c r="E44" s="26"/>
      <c r="F44" s="55"/>
      <c r="G44" s="1" t="s">
        <v>21</v>
      </c>
      <c r="H44" s="32"/>
      <c r="I44" s="35"/>
      <c r="J44" s="33"/>
      <c r="K44" s="35"/>
      <c r="L44" s="35"/>
      <c r="M44" s="8"/>
      <c r="N44" s="30"/>
      <c r="O44" s="33"/>
      <c r="P44" s="33"/>
      <c r="Q44" s="33"/>
      <c r="R44" s="33"/>
      <c r="S44" s="33"/>
      <c r="U44" s="31">
        <v>37.35</v>
      </c>
      <c r="V44" s="31">
        <v>37.35</v>
      </c>
      <c r="W44" s="1" t="s">
        <v>150</v>
      </c>
      <c r="X44" s="41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</row>
    <row r="45" spans="1:119" s="1" customFormat="1" ht="13.5" customHeight="1" x14ac:dyDescent="0.4">
      <c r="A45" s="27" t="s">
        <v>106</v>
      </c>
      <c r="B45" s="24" t="s">
        <v>155</v>
      </c>
      <c r="D45" s="25"/>
      <c r="E45" s="26"/>
      <c r="F45" s="55"/>
      <c r="G45" s="1" t="s">
        <v>21</v>
      </c>
      <c r="H45" s="32"/>
      <c r="I45" s="35"/>
      <c r="J45" s="33"/>
      <c r="K45" s="35"/>
      <c r="L45" s="35"/>
      <c r="M45" s="8"/>
      <c r="N45" s="30"/>
      <c r="O45" s="33"/>
      <c r="P45" s="33"/>
      <c r="Q45" s="33"/>
      <c r="R45" s="33"/>
      <c r="S45" s="33"/>
      <c r="U45" s="31">
        <v>49.5</v>
      </c>
      <c r="V45" s="31">
        <v>49.5</v>
      </c>
      <c r="W45" s="1" t="s">
        <v>150</v>
      </c>
      <c r="X45" s="41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</row>
  </sheetData>
  <pageMargins left="0.7" right="0.7" top="0.75" bottom="0.75" header="0.3" footer="0.3"/>
  <pageSetup paperSize="9" orientation="portrait" verticalDpi="0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E1"/>
  <sheetViews>
    <sheetView workbookViewId="0">
      <selection sqref="A1:XFD1048576"/>
    </sheetView>
  </sheetViews>
  <sheetFormatPr defaultColWidth="8.6328125" defaultRowHeight="12" customHeight="1" x14ac:dyDescent="0.25"/>
  <cols>
    <col min="1" max="3" width="8.6328125" style="60"/>
    <col min="4" max="4" width="8.6328125" style="63"/>
    <col min="5" max="5" width="8.6328125" style="60"/>
    <col min="6" max="16384" width="8.6328125" style="101"/>
  </cols>
  <sheetData/>
  <pageMargins left="0.7" right="0.7" top="0.75" bottom="0.75" header="0.3" footer="0.3"/>
  <pageSetup paperSize="9" orientation="portrait" verticalDpi="120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F86F3-DEF8-4991-9F35-3D9D86A63C67}">
  <sheetPr codeName="Blad5"/>
  <dimension ref="A1"/>
  <sheetViews>
    <sheetView workbookViewId="0">
      <selection sqref="A1:XFD1048576"/>
    </sheetView>
  </sheetViews>
  <sheetFormatPr defaultColWidth="8.6328125" defaultRowHeight="11.5" x14ac:dyDescent="0.25"/>
  <cols>
    <col min="1" max="16384" width="8.6328125" style="114"/>
  </cols>
  <sheetData/>
  <pageMargins left="0.7" right="0.7" top="0.75" bottom="0.75" header="0.3" footer="0.3"/>
  <pageSetup paperSize="9" orientation="portrait" verticalDpi="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B96A5A26CD74EBAEC16BED6A9DB85" ma:contentTypeVersion="14" ma:contentTypeDescription="Create a new document." ma:contentTypeScope="" ma:versionID="b45db54d6cae9bccc6871bad313a0eab">
  <xsd:schema xmlns:xsd="http://www.w3.org/2001/XMLSchema" xmlns:xs="http://www.w3.org/2001/XMLSchema" xmlns:p="http://schemas.microsoft.com/office/2006/metadata/properties" xmlns:ns2="d1ea7d60-3154-4b7b-81be-1cb59d7ed4c1" xmlns:ns3="8ec71062-7f90-4b92-9e03-8f034aa44936" xmlns:ns4="f0974581-4bbf-443e-902f-14073e9fb4f6" targetNamespace="http://schemas.microsoft.com/office/2006/metadata/properties" ma:root="true" ma:fieldsID="cba8ba707d70321a531d026672b399e3" ns2:_="" ns3:_="" ns4:_="">
    <xsd:import namespace="d1ea7d60-3154-4b7b-81be-1cb59d7ed4c1"/>
    <xsd:import namespace="8ec71062-7f90-4b92-9e03-8f034aa44936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ea7d60-3154-4b7b-81be-1cb59d7ed4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71062-7f90-4b92-9e03-8f034aa44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ac478a47-43e0-4dd3-b871-44b56ce94f63}" ma:internalName="TaxCatchAll" ma:showField="CatchAllData" ma:web="8ec71062-7f90-4b92-9e03-8f034aa449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d1ea7d60-3154-4b7b-81be-1cb59d7ed4c1">
      <Terms xmlns="http://schemas.microsoft.com/office/infopath/2007/PartnerControls"/>
    </lcf76f155ced4ddcb4097134ff3c332f>
    <SharedWithUsers xmlns="8ec71062-7f90-4b92-9e03-8f034aa44936">
      <UserInfo>
        <DisplayName>Mark Zweegers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FF7D06E-A0CB-4C8E-8184-3B8F9C29F3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72B4ED-5ECE-4BE7-B07A-D6F5630A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ea7d60-3154-4b7b-81be-1cb59d7ed4c1"/>
    <ds:schemaRef ds:uri="8ec71062-7f90-4b92-9e03-8f034aa44936"/>
    <ds:schemaRef ds:uri="f0974581-4bbf-443e-902f-14073e9fb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647294-8449-4E7E-8A19-E2F6650C1975}">
  <ds:schemaRefs>
    <ds:schemaRef ds:uri="http://purl.org/dc/elements/1.1/"/>
    <ds:schemaRef ds:uri="d1ea7d60-3154-4b7b-81be-1cb59d7ed4c1"/>
    <ds:schemaRef ds:uri="http://schemas.microsoft.com/office/infopath/2007/PartnerControls"/>
    <ds:schemaRef ds:uri="f0974581-4bbf-443e-902f-14073e9fb4f6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8ec71062-7f90-4b92-9e03-8f034aa44936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2</vt:i4>
      </vt:variant>
    </vt:vector>
  </HeadingPairs>
  <TitlesOfParts>
    <vt:vector size="7" baseType="lpstr">
      <vt:lpstr>Malmberg mbo catalogus '24-'25</vt:lpstr>
      <vt:lpstr>legenda en voorwaarden</vt:lpstr>
      <vt:lpstr>Blad1</vt:lpstr>
      <vt:lpstr>aanpassingen</vt:lpstr>
      <vt:lpstr>Uitverkocht</vt:lpstr>
      <vt:lpstr>'Malmberg mbo catalogus ''24-''25'!Afdrukbereik</vt:lpstr>
      <vt:lpstr>'Malmberg mbo catalogus ''24-''25'!Afdruktitels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peterb</dc:creator>
  <cp:keywords/>
  <dc:description/>
  <cp:lastModifiedBy>Wibe van der Pol</cp:lastModifiedBy>
  <cp:revision>1</cp:revision>
  <dcterms:created xsi:type="dcterms:W3CDTF">2006-07-14T15:27:04Z</dcterms:created>
  <dcterms:modified xsi:type="dcterms:W3CDTF">2024-01-18T18:06:30Z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Catalogus mbo 2019 digitaal + vouchers incl. prijzen DEF.xlsx</vt:lpwstr>
  </property>
  <property fmtid="{D5CDD505-2E9C-101B-9397-08002B2CF9AE}" pid="3" name="ContentTypeId">
    <vt:lpwstr>0x0101002B6B96A5A26CD74EBAEC16BED6A9DB85</vt:lpwstr>
  </property>
  <property fmtid="{D5CDD505-2E9C-101B-9397-08002B2CF9AE}" pid="4" name="MediaServiceImageTags">
    <vt:lpwstr/>
  </property>
</Properties>
</file>